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S:\Data\CA Court Association\Certification Program\Leadership Program\Leadership II Certificate Program\"/>
    </mc:Choice>
  </mc:AlternateContent>
  <workbookProtection workbookAlgorithmName="SHA-512" workbookHashValue="ieNJxpZ4fNCdOvYrvW+733JEACpdwzuomxEjyJCde0pgpKsA9Nw9fqvAjgJBc+ewKSHfxQI0g1nbZEafrNpoew==" workbookSaltValue="GJZ1sp0pxg4q8MGWZaWKrA==" workbookSpinCount="100000" lockStructure="1"/>
  <bookViews>
    <workbookView xWindow="0" yWindow="0" windowWidth="19200" windowHeight="11595"/>
  </bookViews>
  <sheets>
    <sheet name="Selection" sheetId="2" r:id="rId1"/>
    <sheet name="DATA" sheetId="8" state="hidden" r:id="rId2"/>
    <sheet name="MOD 1 Plan &amp; Budget " sheetId="15" state="hidden" r:id="rId3"/>
    <sheet name="MOD 2 Emo Intel" sheetId="16" state="hidden" r:id="rId4"/>
    <sheet name="MOD 3 Proposal Writing" sheetId="17" state="hidden" r:id="rId5"/>
    <sheet name="MOD 4 Org Change" sheetId="18" state="hidden" r:id="rId6"/>
    <sheet name="MOD 5 Manage &amp; HR" sheetId="19" state="hidden" r:id="rId7"/>
    <sheet name="MOD 6 Crim.Civil.Family Law" sheetId="21" state="hidden" r:id="rId8"/>
  </sheets>
  <definedNames>
    <definedName name="_xlnm._FilterDatabase" localSheetId="1" hidden="1">DATA!$A$1:$O$90</definedName>
    <definedName name="First_Name">DATA!$D$2:$D$1022</definedName>
    <definedName name="_xlnm.Print_Titles" localSheetId="1">DATA!$1:$1</definedName>
  </definedNames>
  <calcPr calcId="191029"/>
  <pivotCaches>
    <pivotCache cacheId="0" r:id="rId9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" i="2" l="1"/>
  <c r="C4" i="2"/>
  <c r="M4" i="2"/>
  <c r="F4" i="2" l="1"/>
  <c r="L4" i="2" l="1"/>
  <c r="K4" i="2"/>
  <c r="I4" i="2"/>
  <c r="H4" i="2"/>
  <c r="G4" i="2"/>
  <c r="E4" i="2"/>
  <c r="D4" i="2"/>
</calcChain>
</file>

<file path=xl/comments1.xml><?xml version="1.0" encoding="utf-8"?>
<comments xmlns="http://schemas.openxmlformats.org/spreadsheetml/2006/main">
  <authors>
    <author>tc={35BA2C6F-E8B2-4C57-B518-475593BA3253}</author>
  </authors>
  <commentList>
    <comment ref="M69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Also completed in 2019</t>
        </r>
      </text>
    </comment>
  </commentList>
</comments>
</file>

<file path=xl/sharedStrings.xml><?xml version="1.0" encoding="utf-8"?>
<sst xmlns="http://schemas.openxmlformats.org/spreadsheetml/2006/main" count="3732" uniqueCount="414">
  <si>
    <t>Teresa</t>
  </si>
  <si>
    <t>Alexander</t>
  </si>
  <si>
    <t>Marie</t>
  </si>
  <si>
    <t>Garcia</t>
  </si>
  <si>
    <t>Patricia</t>
  </si>
  <si>
    <t>Margaret</t>
  </si>
  <si>
    <t>Kevin</t>
  </si>
  <si>
    <t>Mark</t>
  </si>
  <si>
    <t>Lee</t>
  </si>
  <si>
    <t>Edwin</t>
  </si>
  <si>
    <t>Stewart</t>
  </si>
  <si>
    <t>Martin</t>
  </si>
  <si>
    <t>Victoria</t>
  </si>
  <si>
    <t>Jamie</t>
  </si>
  <si>
    <t>Hernandez</t>
  </si>
  <si>
    <t>Yes</t>
  </si>
  <si>
    <t>LAST NAME</t>
  </si>
  <si>
    <t>FIRST NAME</t>
  </si>
  <si>
    <t>START DATE</t>
  </si>
  <si>
    <t>APP RECD</t>
  </si>
  <si>
    <t>APP FEE</t>
  </si>
  <si>
    <t>EMAIL ADDRESS</t>
  </si>
  <si>
    <t xml:space="preserve">            COURT</t>
  </si>
  <si>
    <t>PLANNING &amp; 
BUDGETING MODULE I</t>
  </si>
  <si>
    <t>EMOTIONAL INTELLIGENCE - 
MODULE II</t>
  </si>
  <si>
    <t>PROPOSAL WRITING- MODULE III</t>
  </si>
  <si>
    <t>Mary Jean</t>
  </si>
  <si>
    <t>YES</t>
  </si>
  <si>
    <t>malexander@sb-court.org</t>
  </si>
  <si>
    <t>San Bernardino</t>
  </si>
  <si>
    <t>Allison</t>
  </si>
  <si>
    <t>Paulette</t>
  </si>
  <si>
    <t>Paulette.Allison@kern.courts.ca.gov</t>
  </si>
  <si>
    <t>Kern</t>
  </si>
  <si>
    <t>Amezola</t>
  </si>
  <si>
    <t>Liliana</t>
  </si>
  <si>
    <t>Liliana.Amezola@riverside.courts.ca.gov</t>
  </si>
  <si>
    <t>Riverside</t>
  </si>
  <si>
    <t>Anderson</t>
  </si>
  <si>
    <t>Janese</t>
  </si>
  <si>
    <t>Janese.anderson@sdcourt.ca.gov</t>
  </si>
  <si>
    <t>San Diego</t>
  </si>
  <si>
    <t>Aubrey</t>
  </si>
  <si>
    <t>saleman@scscourt.org</t>
  </si>
  <si>
    <t>Santa Clara</t>
  </si>
  <si>
    <t>Avakian</t>
  </si>
  <si>
    <t>Nadya</t>
  </si>
  <si>
    <t>navakian@sb-court.org</t>
  </si>
  <si>
    <t>Bailey</t>
  </si>
  <si>
    <t>Nicole "Nikki"</t>
  </si>
  <si>
    <t>nikki.bailey@kern.courts.ca.gov</t>
  </si>
  <si>
    <t>Barahona</t>
  </si>
  <si>
    <t>Edwin.Barahona@kern.courts.ca.gov</t>
  </si>
  <si>
    <t>Barajas</t>
  </si>
  <si>
    <t>Heather</t>
  </si>
  <si>
    <t>heather.barajas@colusa.courts.ca.gov</t>
  </si>
  <si>
    <t>Colusa</t>
  </si>
  <si>
    <t>Barcena</t>
  </si>
  <si>
    <t>Elva</t>
  </si>
  <si>
    <t>elva.barcena@hotmail.com</t>
  </si>
  <si>
    <t>Barragan</t>
  </si>
  <si>
    <t>vbarragan123@yahoo.com</t>
  </si>
  <si>
    <t>Orange County</t>
  </si>
  <si>
    <t>Benavente</t>
  </si>
  <si>
    <t>Rosemarie</t>
  </si>
  <si>
    <t>rxbenavente@fresno.courts.ca.gov</t>
  </si>
  <si>
    <t>Fresno</t>
  </si>
  <si>
    <t>Castillo</t>
  </si>
  <si>
    <t>Alyssa</t>
  </si>
  <si>
    <t>Alyssa.Castillo@stanct.org</t>
  </si>
  <si>
    <t>Stanislaus</t>
  </si>
  <si>
    <t>Chan</t>
  </si>
  <si>
    <t>Diva</t>
  </si>
  <si>
    <t>dchan@sb-court.org</t>
  </si>
  <si>
    <t>Collins</t>
  </si>
  <si>
    <t>YES/CCCP</t>
  </si>
  <si>
    <t>teresa.collins@slo.courts.ca.gov</t>
  </si>
  <si>
    <t>San Luis Obispo</t>
  </si>
  <si>
    <t>Cormier</t>
  </si>
  <si>
    <t>Melanie</t>
  </si>
  <si>
    <t>melanie.cormier@riverside.court.ca.gov</t>
  </si>
  <si>
    <t xml:space="preserve">Cuevas </t>
  </si>
  <si>
    <t>Barbara</t>
  </si>
  <si>
    <t>bcuevas@alameda.courts.ca.gov</t>
  </si>
  <si>
    <t>Alameda</t>
  </si>
  <si>
    <t>Duenas</t>
  </si>
  <si>
    <t>Santos</t>
  </si>
  <si>
    <t>sduenas@scscourt.org</t>
  </si>
  <si>
    <t>Elliott</t>
  </si>
  <si>
    <t>Christianne</t>
  </si>
  <si>
    <t>celliott@sb-court.org</t>
  </si>
  <si>
    <t>Feenan</t>
  </si>
  <si>
    <t>Jim</t>
  </si>
  <si>
    <t>feenanjim@gmail.com</t>
  </si>
  <si>
    <t>Private Industry</t>
  </si>
  <si>
    <t>Martha</t>
  </si>
  <si>
    <t>Martha.garcia@riverside.courts.ca.gov</t>
  </si>
  <si>
    <t>Vanessa</t>
  </si>
  <si>
    <t>vgarcia@sb-court.org</t>
  </si>
  <si>
    <t>Guerrero</t>
  </si>
  <si>
    <t>Pguerrero@SB-court.org</t>
  </si>
  <si>
    <t>Hancock</t>
  </si>
  <si>
    <t>Kimberly</t>
  </si>
  <si>
    <t>NO</t>
  </si>
  <si>
    <t>verb8m2@att.net</t>
  </si>
  <si>
    <t>Elsa</t>
  </si>
  <si>
    <t>Elsa.hernandez@kern.courts.ca.gov</t>
  </si>
  <si>
    <t>Hertz</t>
  </si>
  <si>
    <t>Dana</t>
  </si>
  <si>
    <t>Dlhertz@solano.courts.ca.gov</t>
  </si>
  <si>
    <t>Solano</t>
  </si>
  <si>
    <t>Hill</t>
  </si>
  <si>
    <t>Ebony</t>
  </si>
  <si>
    <t>ehill@sb-court.org</t>
  </si>
  <si>
    <t>Christine</t>
  </si>
  <si>
    <t>christine.horak@sdcourt.ca.gov</t>
  </si>
  <si>
    <t>Irons</t>
  </si>
  <si>
    <t>Jennifer</t>
  </si>
  <si>
    <t>jirons@sb-court.org</t>
  </si>
  <si>
    <t>Jang</t>
  </si>
  <si>
    <t>Aaron</t>
  </si>
  <si>
    <t>ajang@contracosta.courts.ca.gov</t>
  </si>
  <si>
    <t>Contra Costa</t>
  </si>
  <si>
    <t>Korsgaden</t>
  </si>
  <si>
    <t>jkorsdaden@sjcourts.org</t>
  </si>
  <si>
    <t>San Joaquin</t>
  </si>
  <si>
    <t>Lara</t>
  </si>
  <si>
    <t>Julie</t>
  </si>
  <si>
    <t>jlara@scscourt.org</t>
  </si>
  <si>
    <t>Gabriela</t>
  </si>
  <si>
    <t>glee@sb-court.org</t>
  </si>
  <si>
    <t>Lindemann</t>
  </si>
  <si>
    <t>Gloria</t>
  </si>
  <si>
    <t>gloria.lindemann@riverside.courts.ca.gov</t>
  </si>
  <si>
    <t>Lindsey</t>
  </si>
  <si>
    <t>Thanayi</t>
  </si>
  <si>
    <t>Tlindsey@lacourt.org</t>
  </si>
  <si>
    <t>Los Angeles</t>
  </si>
  <si>
    <t>Manconi</t>
  </si>
  <si>
    <t>Flavia</t>
  </si>
  <si>
    <t>yellowhairname@gmail.com</t>
  </si>
  <si>
    <t>Kari</t>
  </si>
  <si>
    <t>kmartin@sb-court.org</t>
  </si>
  <si>
    <t>Martinez-Jimenez</t>
  </si>
  <si>
    <t>Olga</t>
  </si>
  <si>
    <t>olga.jimenez-martinez@stanct.org</t>
  </si>
  <si>
    <t>Matta</t>
  </si>
  <si>
    <t>cmatta@alpine.courts.ca.gov</t>
  </si>
  <si>
    <t>Alpine</t>
  </si>
  <si>
    <t>McKinney</t>
  </si>
  <si>
    <t>Yvette</t>
  </si>
  <si>
    <t>ymckinney@scscourt.org</t>
  </si>
  <si>
    <t>Menshew</t>
  </si>
  <si>
    <t>Sharon</t>
  </si>
  <si>
    <t>sharon.menshew@stanct.org</t>
  </si>
  <si>
    <t>Middleton</t>
  </si>
  <si>
    <t>margaret.middleton@stanct.org</t>
  </si>
  <si>
    <t>Murcia</t>
  </si>
  <si>
    <t>Iris</t>
  </si>
  <si>
    <t>Iris.Lopez-Murcia@marin.courts.ca.gov</t>
  </si>
  <si>
    <t>Marin County</t>
  </si>
  <si>
    <t>Murillo</t>
  </si>
  <si>
    <t>Mariana</t>
  </si>
  <si>
    <t>mariana.murillo@riverside.courts.ca.gov</t>
  </si>
  <si>
    <t>Nakasone</t>
  </si>
  <si>
    <t>Laurie</t>
  </si>
  <si>
    <t>lnaka@contracosta.courts.ca.gov</t>
  </si>
  <si>
    <t>Nava</t>
  </si>
  <si>
    <t>Beatriz</t>
  </si>
  <si>
    <t>beatriz.nava@riverside.courts.ca.gov</t>
  </si>
  <si>
    <t>Nevius</t>
  </si>
  <si>
    <t>Catalina</t>
  </si>
  <si>
    <t>Yes/CCCP</t>
  </si>
  <si>
    <t>cnevius@scscourts.org</t>
  </si>
  <si>
    <t>O'Brien</t>
  </si>
  <si>
    <t>Katy</t>
  </si>
  <si>
    <t>kobrien@lacourt.org</t>
  </si>
  <si>
    <t>LA</t>
  </si>
  <si>
    <t>Ogilvie</t>
  </si>
  <si>
    <t>Patrick</t>
  </si>
  <si>
    <t>Patrick.Ogilvie@kern.courts.ca.gov</t>
  </si>
  <si>
    <t>Oktaviani-Bettencourt</t>
  </si>
  <si>
    <t>Vivi</t>
  </si>
  <si>
    <t>voktaviani@scscourt.org</t>
  </si>
  <si>
    <t>Olmos</t>
  </si>
  <si>
    <t>Lourdes</t>
  </si>
  <si>
    <t>Lourdes.Olmos@SDCourt.ca.gov</t>
  </si>
  <si>
    <t xml:space="preserve">Olsen </t>
  </si>
  <si>
    <t>Tracy</t>
  </si>
  <si>
    <t>tolsen@fresno.courts.ca.gov</t>
  </si>
  <si>
    <t>Perez</t>
  </si>
  <si>
    <t>M.Isabel</t>
  </si>
  <si>
    <t>maria.perez@kern.courts.ca.gov</t>
  </si>
  <si>
    <t>Pool</t>
  </si>
  <si>
    <t>Brooke</t>
  </si>
  <si>
    <t>BPOOL@CONTRACOSTA.COURTS.CA.GOV</t>
  </si>
  <si>
    <t>Potts</t>
  </si>
  <si>
    <t>Colleen</t>
  </si>
  <si>
    <t>Colleen.Potts@riverside.courts.ca.gov</t>
  </si>
  <si>
    <t>resigned from the program 
6/3/19</t>
  </si>
  <si>
    <t>Quinones</t>
  </si>
  <si>
    <t>Veronica</t>
  </si>
  <si>
    <t>veronica.quinones@riverside.courts.ca.gov</t>
  </si>
  <si>
    <t>Quintero</t>
  </si>
  <si>
    <t>Angelica</t>
  </si>
  <si>
    <t>angelica.quintero@kern.courts.ca.gov</t>
  </si>
  <si>
    <t>Ramirez</t>
  </si>
  <si>
    <t>Diana</t>
  </si>
  <si>
    <t>Diana.ramirez@kern.courts.ca.gov</t>
  </si>
  <si>
    <t>Reyes</t>
  </si>
  <si>
    <t>greyes@sb-court.org</t>
  </si>
  <si>
    <t>Richardson</t>
  </si>
  <si>
    <t>Sally</t>
  </si>
  <si>
    <t>sallyrichardson@alpine.courts.ca.gov</t>
  </si>
  <si>
    <t>Rivas</t>
  </si>
  <si>
    <t>Susie</t>
  </si>
  <si>
    <t>srivas@occourts.org</t>
  </si>
  <si>
    <t>Rodriguez</t>
  </si>
  <si>
    <t>Marie.Rodriguez@kern.courts.ca.gov</t>
  </si>
  <si>
    <t>Rosales</t>
  </si>
  <si>
    <t>Orlando</t>
  </si>
  <si>
    <t>Orlando.Rosales@stanct.org</t>
  </si>
  <si>
    <t>Salcedo</t>
  </si>
  <si>
    <t>Fatima</t>
  </si>
  <si>
    <t>fsalcedo@lacourt.org</t>
  </si>
  <si>
    <t>Sanchez</t>
  </si>
  <si>
    <t>Darlene</t>
  </si>
  <si>
    <t>darlene.sanchez@riverside.courts.ca.gov</t>
  </si>
  <si>
    <t>Sanders</t>
  </si>
  <si>
    <t>Ailene</t>
  </si>
  <si>
    <t>ams.fone@gmail.com</t>
  </si>
  <si>
    <t>Santelices</t>
  </si>
  <si>
    <t>bsantelices@alameda.courts.ca.gov</t>
  </si>
  <si>
    <t>Stephanie</t>
  </si>
  <si>
    <t>Sshoats@sb-court.org</t>
  </si>
  <si>
    <t>Simas</t>
  </si>
  <si>
    <t>Deanna</t>
  </si>
  <si>
    <t>ddsimas@solano.courts.ca.gov</t>
  </si>
  <si>
    <t>Smith</t>
  </si>
  <si>
    <t>mark.smith925@gmail.com</t>
  </si>
  <si>
    <t>Carrie</t>
  </si>
  <si>
    <t>cstewart@kings.courts.ca.gov</t>
  </si>
  <si>
    <t>Kings</t>
  </si>
  <si>
    <t>Taylor</t>
  </si>
  <si>
    <t>Desiree</t>
  </si>
  <si>
    <t>dkcalifornia@hotmail.com</t>
  </si>
  <si>
    <t>Thang</t>
  </si>
  <si>
    <t>Jessica</t>
  </si>
  <si>
    <t>jthang@scscourt.org</t>
  </si>
  <si>
    <t>Thomason</t>
  </si>
  <si>
    <t>Tara</t>
  </si>
  <si>
    <t>thomasontara5@gmail.com</t>
  </si>
  <si>
    <t>Torres</t>
  </si>
  <si>
    <t>Sulma</t>
  </si>
  <si>
    <t>lasrubio@yahoo.com</t>
  </si>
  <si>
    <t>Trinh</t>
  </si>
  <si>
    <t>Amy</t>
  </si>
  <si>
    <t>amytrinh06@gmail.com</t>
  </si>
  <si>
    <t>Valencia</t>
  </si>
  <si>
    <t>Gabriela.Valencia@ventura.courts.ca.gov</t>
  </si>
  <si>
    <t>Ventura</t>
  </si>
  <si>
    <t>Valentine</t>
  </si>
  <si>
    <t>Camille</t>
  </si>
  <si>
    <t>cvalentine@fresno.courts.ca.gov</t>
  </si>
  <si>
    <t>Van</t>
  </si>
  <si>
    <t>Vu</t>
  </si>
  <si>
    <t>vvu@scscourt.org</t>
  </si>
  <si>
    <t>heather.velazquez@colusa.courts.ca.gov</t>
  </si>
  <si>
    <t>Villa</t>
  </si>
  <si>
    <t>Anthony</t>
  </si>
  <si>
    <t>avilla@occourts.org</t>
  </si>
  <si>
    <t>Villanueva</t>
  </si>
  <si>
    <t>Adrian</t>
  </si>
  <si>
    <t>avillanueva@scscourt.org</t>
  </si>
  <si>
    <t>Villanueva Erispe</t>
  </si>
  <si>
    <t xml:space="preserve">Joyie </t>
  </si>
  <si>
    <t>jvillanueva@scscourt.org</t>
  </si>
  <si>
    <t>Voltz</t>
  </si>
  <si>
    <t>Simone</t>
  </si>
  <si>
    <t>enomisb2001@yahoo.com</t>
  </si>
  <si>
    <t>San Francisco</t>
  </si>
  <si>
    <t>Voorhis</t>
  </si>
  <si>
    <t>Ginger</t>
  </si>
  <si>
    <t>ginger.voorhis@riverside.courts.ca.gov</t>
  </si>
  <si>
    <t>Zuniga</t>
  </si>
  <si>
    <t>Claudia</t>
  </si>
  <si>
    <t>Claudia.Zuniga@riverside.courts.ca.gov</t>
  </si>
  <si>
    <t>10/27/20018</t>
  </si>
  <si>
    <t>Resigned from the program 
3/1/2019</t>
  </si>
  <si>
    <t>LAST  NAME</t>
  </si>
  <si>
    <t>Member ID</t>
  </si>
  <si>
    <t>Application received</t>
  </si>
  <si>
    <t>MANAGEMENT AND HR - 
MODULE V</t>
  </si>
  <si>
    <t>Application 
Fee Paid</t>
  </si>
  <si>
    <t>MANAGING ORGANIZATIONAL 
CHANGE - 
MODULE IV</t>
  </si>
  <si>
    <t>Member ID Number</t>
  </si>
  <si>
    <t>PROPOSAL
WRITING- 
MODULE III</t>
  </si>
  <si>
    <t>M3630</t>
  </si>
  <si>
    <t>M2813</t>
  </si>
  <si>
    <t>M0093</t>
  </si>
  <si>
    <t>M3696</t>
  </si>
  <si>
    <t>M5042</t>
  </si>
  <si>
    <t>M3383</t>
  </si>
  <si>
    <t>M1978</t>
  </si>
  <si>
    <t>M4961</t>
  </si>
  <si>
    <t>M0066</t>
  </si>
  <si>
    <t>M3819</t>
  </si>
  <si>
    <t>M1504</t>
  </si>
  <si>
    <t>M2572</t>
  </si>
  <si>
    <t>M4969</t>
  </si>
  <si>
    <t>M0879</t>
  </si>
  <si>
    <t>M3928</t>
  </si>
  <si>
    <t>M3940</t>
  </si>
  <si>
    <t>M1122</t>
  </si>
  <si>
    <t>M1059</t>
  </si>
  <si>
    <t>M3921</t>
  </si>
  <si>
    <t>M1511</t>
  </si>
  <si>
    <t>M1221</t>
  </si>
  <si>
    <t>M1594</t>
  </si>
  <si>
    <t>M1821</t>
  </si>
  <si>
    <t>M5087</t>
  </si>
  <si>
    <t>M1185</t>
  </si>
  <si>
    <t>M1418</t>
  </si>
  <si>
    <t>M2485</t>
  </si>
  <si>
    <t>M2172</t>
  </si>
  <si>
    <t>M3427</t>
  </si>
  <si>
    <t>M1410</t>
  </si>
  <si>
    <t>M0448</t>
  </si>
  <si>
    <t>M4960</t>
  </si>
  <si>
    <t>M2237</t>
  </si>
  <si>
    <t>M0455</t>
  </si>
  <si>
    <t>M3285</t>
  </si>
  <si>
    <t>M5038</t>
  </si>
  <si>
    <t>M2895</t>
  </si>
  <si>
    <t>M1349</t>
  </si>
  <si>
    <t>M0620</t>
  </si>
  <si>
    <t>M2079</t>
  </si>
  <si>
    <t>M1958</t>
  </si>
  <si>
    <t>M3894</t>
  </si>
  <si>
    <t>M2729</t>
  </si>
  <si>
    <t>M2328</t>
  </si>
  <si>
    <t>M1743</t>
  </si>
  <si>
    <t>M4952</t>
  </si>
  <si>
    <t>M1369</t>
  </si>
  <si>
    <t>M2210</t>
  </si>
  <si>
    <t>M0440</t>
  </si>
  <si>
    <t>M1467</t>
  </si>
  <si>
    <t>M1661</t>
  </si>
  <si>
    <t>M1751</t>
  </si>
  <si>
    <t>M3936</t>
  </si>
  <si>
    <t>M2300</t>
  </si>
  <si>
    <t>M1731</t>
  </si>
  <si>
    <t>M2165</t>
  </si>
  <si>
    <t>M3750</t>
  </si>
  <si>
    <t>M1063</t>
  </si>
  <si>
    <t>M0545</t>
  </si>
  <si>
    <t>M1631</t>
  </si>
  <si>
    <t>M0355</t>
  </si>
  <si>
    <t>M0549</t>
  </si>
  <si>
    <t>M1211</t>
  </si>
  <si>
    <t>M1034</t>
  </si>
  <si>
    <t>M4968</t>
  </si>
  <si>
    <t>M0074</t>
  </si>
  <si>
    <t>M3714</t>
  </si>
  <si>
    <t>M3880</t>
  </si>
  <si>
    <t>M0489</t>
  </si>
  <si>
    <t>M1102</t>
  </si>
  <si>
    <t>M0376</t>
  </si>
  <si>
    <t>M1328</t>
  </si>
  <si>
    <t>M0512</t>
  </si>
  <si>
    <t>M3447</t>
  </si>
  <si>
    <t>M0209</t>
  </si>
  <si>
    <t>M3721</t>
  </si>
  <si>
    <t>M3930</t>
  </si>
  <si>
    <t>M0232</t>
  </si>
  <si>
    <t>M1284</t>
  </si>
  <si>
    <t>M0126</t>
  </si>
  <si>
    <t>M1143</t>
  </si>
  <si>
    <t>M3049</t>
  </si>
  <si>
    <t>M3052</t>
  </si>
  <si>
    <t>Gamboa</t>
  </si>
  <si>
    <t>Rebecca</t>
  </si>
  <si>
    <t>M1052</t>
  </si>
  <si>
    <t>rgamboa@lacourt.org</t>
  </si>
  <si>
    <t>Melin-Alvarez</t>
  </si>
  <si>
    <t>Lety</t>
  </si>
  <si>
    <t>M3969</t>
  </si>
  <si>
    <t>lety.melin-alvarez@sdcourt.ca.gov</t>
  </si>
  <si>
    <t>M0523</t>
  </si>
  <si>
    <t>M0408</t>
  </si>
  <si>
    <t>White</t>
  </si>
  <si>
    <t>Tianna</t>
  </si>
  <si>
    <t>twhite@sjcourts.org</t>
  </si>
  <si>
    <t>Overdue</t>
  </si>
  <si>
    <t>Membership 
Paid</t>
  </si>
  <si>
    <t>Membership
Paid</t>
  </si>
  <si>
    <t>Overview of Civil, Criminal and Family Law MODULE VI</t>
  </si>
  <si>
    <t>MANAGEMENT AND 
HR - 
MODULE V</t>
  </si>
  <si>
    <r>
      <t xml:space="preserve">Instructions for use:
To begin, please click the yellow banner and </t>
    </r>
    <r>
      <rPr>
        <b/>
        <sz val="12"/>
        <color theme="9" tint="-0.249977111117893"/>
        <rFont val="Century Gothic"/>
        <family val="2"/>
      </rPr>
      <t>ENABLE MACROS</t>
    </r>
    <r>
      <rPr>
        <b/>
        <sz val="12"/>
        <color theme="1"/>
        <rFont val="Century Gothic"/>
        <family val="2"/>
      </rPr>
      <t xml:space="preserve">. You will not be able to enter your </t>
    </r>
    <r>
      <rPr>
        <b/>
        <sz val="12"/>
        <color rgb="FFE26B0A"/>
        <rFont val="Century Gothic"/>
        <family val="2"/>
      </rPr>
      <t>MEMBER ID</t>
    </r>
    <r>
      <rPr>
        <b/>
        <sz val="12"/>
        <color theme="1"/>
        <rFont val="Century Gothic"/>
        <family val="2"/>
      </rPr>
      <t xml:space="preserve"> number unless you enable the macros. 
1. Please enter your California Court Association (CCA) member number in the field marked "</t>
    </r>
    <r>
      <rPr>
        <b/>
        <sz val="12"/>
        <color rgb="FFE26B0A"/>
        <rFont val="Century Gothic"/>
        <family val="2"/>
      </rPr>
      <t>ENTER MEMBER ID HERE</t>
    </r>
    <r>
      <rPr>
        <b/>
        <sz val="12"/>
        <color theme="1"/>
        <rFont val="Century Gothic"/>
        <family val="2"/>
      </rPr>
      <t xml:space="preserve">" then PRESS ENTER. Only this field is modifiable. Use the format: M1234.
2. Your individual course completion dates will appear in the field corresponding to each course title.  
3. If the field is black, a completion record has not been recorded for you. If you believe there is an error, please contact  </t>
    </r>
    <r>
      <rPr>
        <b/>
        <sz val="14"/>
        <color rgb="FFE26B0A"/>
        <rFont val="Century Gothic"/>
        <family val="2"/>
      </rPr>
      <t>calcourtcert@gmail.com</t>
    </r>
    <r>
      <rPr>
        <b/>
        <sz val="12"/>
        <color theme="1"/>
        <rFont val="Century Gothic"/>
        <family val="2"/>
      </rPr>
      <t xml:space="preserve">
4. Close page by clicking the X in top right corner when finished. 
</t>
    </r>
  </si>
  <si>
    <t>Horak</t>
  </si>
  <si>
    <t>Tina</t>
  </si>
  <si>
    <t>Case</t>
  </si>
  <si>
    <t>Ortega</t>
  </si>
  <si>
    <t>M1602</t>
  </si>
  <si>
    <t>Janet</t>
  </si>
  <si>
    <t>M0605</t>
  </si>
  <si>
    <t>DeWynter</t>
  </si>
  <si>
    <t>Marina</t>
  </si>
  <si>
    <t>MANAGING ORGANIZATIONAL CHANGE - MODULE IV</t>
  </si>
  <si>
    <t xml:space="preserve">ENTER MEMBER 
ID HERE </t>
  </si>
  <si>
    <t>8/21//21</t>
  </si>
  <si>
    <t>Row Labels</t>
  </si>
  <si>
    <t>Grand Total</t>
  </si>
  <si>
    <t>(blank)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</si>
</sst>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lt;=9999999]###\-####;\(###\)\ ###\-####"/>
    <numFmt numFmtId="165" formatCode="m/d/yy;@"/>
  </numFmts>
  <fonts count="1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660033"/>
      <name val="Calibri"/>
      <family val="2"/>
      <scheme val="minor"/>
    </font>
    <font>
      <b/>
      <sz val="12"/>
      <color theme="1"/>
      <name val="Century Gothic"/>
      <family val="2"/>
    </font>
    <font>
      <b/>
      <sz val="12"/>
      <color theme="9" tint="-0.249977111117893"/>
      <name val="Century Gothic"/>
      <family val="2"/>
    </font>
    <font>
      <b/>
      <sz val="14"/>
      <color rgb="FFE26B0A"/>
      <name val="Century Gothic"/>
      <family val="2"/>
    </font>
    <font>
      <b/>
      <sz val="16"/>
      <color rgb="FFE26B0A"/>
      <name val="Calibri"/>
      <family val="2"/>
      <scheme val="minor"/>
    </font>
    <font>
      <b/>
      <sz val="12"/>
      <color rgb="FFE26B0A"/>
      <name val="Century Gothic"/>
      <family val="2"/>
    </font>
    <font>
      <sz val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rgb="FFE26B0A"/>
      </left>
      <right style="thick">
        <color rgb="FFE26B0A"/>
      </right>
      <top style="thick">
        <color rgb="FFE26B0A"/>
      </top>
      <bottom style="thick">
        <color rgb="FFE26B0A"/>
      </bottom>
      <diagonal/>
    </border>
  </borders>
  <cellStyleXfs count="5">
    <xf numFmtId="0" fontId="0" fillId="0" borderId="0"/>
    <xf numFmtId="0" fontId="2" fillId="4" borderId="0" applyNumberFormat="0" applyBorder="0" applyAlignment="0" applyProtection="0"/>
    <xf numFmtId="0" fontId="3" fillId="5" borderId="0" applyNumberFormat="0" applyBorder="0" applyAlignment="0" applyProtection="0"/>
    <xf numFmtId="0" fontId="4" fillId="6" borderId="0" applyNumberFormat="0" applyBorder="0" applyAlignment="0" applyProtection="0"/>
    <xf numFmtId="0" fontId="5" fillId="0" borderId="0" applyNumberFormat="0" applyFill="0" applyBorder="0" applyAlignment="0" applyProtection="0"/>
  </cellStyleXfs>
  <cellXfs count="86">
    <xf numFmtId="0" fontId="0" fillId="0" borderId="0" xfId="0"/>
    <xf numFmtId="0" fontId="1" fillId="0" borderId="0" xfId="0" applyFont="1" applyFill="1"/>
    <xf numFmtId="0" fontId="1" fillId="0" borderId="0" xfId="0" applyFont="1"/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left"/>
    </xf>
    <xf numFmtId="14" fontId="0" fillId="0" borderId="0" xfId="0" applyNumberFormat="1" applyAlignment="1">
      <alignment horizontal="center"/>
    </xf>
    <xf numFmtId="0" fontId="0" fillId="7" borderId="0" xfId="0" applyFill="1" applyAlignment="1">
      <alignment vertical="center"/>
    </xf>
    <xf numFmtId="0" fontId="0" fillId="7" borderId="0" xfId="0" applyFill="1" applyAlignment="1">
      <alignment vertical="center" wrapText="1"/>
    </xf>
    <xf numFmtId="0" fontId="2" fillId="4" borderId="0" xfId="1"/>
    <xf numFmtId="0" fontId="5" fillId="0" borderId="0" xfId="4" applyFill="1"/>
    <xf numFmtId="0" fontId="0" fillId="0" borderId="0" xfId="0" applyAlignment="1">
      <alignment vertical="center"/>
    </xf>
    <xf numFmtId="0" fontId="0" fillId="0" borderId="0" xfId="0" applyFill="1" applyAlignment="1">
      <alignment horizontal="center"/>
    </xf>
    <xf numFmtId="0" fontId="0" fillId="8" borderId="0" xfId="0" applyFill="1" applyAlignment="1">
      <alignment horizontal="center" vertical="center"/>
    </xf>
    <xf numFmtId="14" fontId="0" fillId="9" borderId="0" xfId="0" applyNumberFormat="1" applyFill="1" applyAlignment="1">
      <alignment horizontal="center" vertical="top"/>
    </xf>
    <xf numFmtId="14" fontId="0" fillId="10" borderId="0" xfId="0" applyNumberFormat="1" applyFill="1" applyAlignment="1">
      <alignment horizontal="center"/>
    </xf>
    <xf numFmtId="14" fontId="0" fillId="3" borderId="0" xfId="0" applyNumberFormat="1" applyFill="1" applyAlignment="1">
      <alignment horizontal="center"/>
    </xf>
    <xf numFmtId="14" fontId="4" fillId="6" borderId="0" xfId="3" applyNumberFormat="1" applyAlignment="1">
      <alignment horizontal="center"/>
    </xf>
    <xf numFmtId="0" fontId="5" fillId="0" borderId="0" xfId="4"/>
    <xf numFmtId="14" fontId="2" fillId="4" borderId="0" xfId="1" applyNumberFormat="1"/>
    <xf numFmtId="14" fontId="0" fillId="11" borderId="0" xfId="0" applyNumberFormat="1" applyFill="1" applyAlignment="1">
      <alignment horizontal="center" vertical="top"/>
    </xf>
    <xf numFmtId="14" fontId="0" fillId="2" borderId="0" xfId="0" applyNumberFormat="1" applyFill="1" applyAlignment="1">
      <alignment horizontal="center" vertical="top"/>
    </xf>
    <xf numFmtId="14" fontId="0" fillId="9" borderId="0" xfId="0" applyNumberFormat="1" applyFill="1" applyAlignment="1">
      <alignment horizontal="center"/>
    </xf>
    <xf numFmtId="0" fontId="0" fillId="0" borderId="0" xfId="0" applyAlignment="1">
      <alignment horizontal="center" vertical="top"/>
    </xf>
    <xf numFmtId="14" fontId="0" fillId="11" borderId="0" xfId="0" applyNumberFormat="1" applyFill="1" applyAlignment="1">
      <alignment horizontal="center"/>
    </xf>
    <xf numFmtId="14" fontId="0" fillId="3" borderId="0" xfId="0" applyNumberFormat="1" applyFill="1"/>
    <xf numFmtId="14" fontId="2" fillId="9" borderId="0" xfId="1" applyNumberFormat="1" applyFill="1" applyAlignment="1">
      <alignment horizontal="center" vertical="top"/>
    </xf>
    <xf numFmtId="14" fontId="2" fillId="3" borderId="0" xfId="1" applyNumberFormat="1" applyFill="1"/>
    <xf numFmtId="0" fontId="5" fillId="12" borderId="0" xfId="4" applyFill="1"/>
    <xf numFmtId="14" fontId="0" fillId="3" borderId="0" xfId="0" applyNumberFormat="1" applyFill="1" applyAlignment="1">
      <alignment horizontal="center" vertical="top"/>
    </xf>
    <xf numFmtId="0" fontId="0" fillId="3" borderId="0" xfId="0" applyFill="1" applyAlignment="1">
      <alignment horizontal="center" vertical="center"/>
    </xf>
    <xf numFmtId="0" fontId="3" fillId="5" borderId="0" xfId="2"/>
    <xf numFmtId="0" fontId="3" fillId="5" borderId="0" xfId="2" applyAlignment="1">
      <alignment horizontal="center" vertical="center"/>
    </xf>
    <xf numFmtId="14" fontId="0" fillId="9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5" borderId="0" xfId="2" applyAlignment="1">
      <alignment horizontal="center"/>
    </xf>
    <xf numFmtId="0" fontId="0" fillId="0" borderId="0" xfId="0" applyProtection="1"/>
    <xf numFmtId="14" fontId="0" fillId="0" borderId="0" xfId="0" applyNumberFormat="1" applyProtection="1"/>
    <xf numFmtId="0" fontId="0" fillId="7" borderId="0" xfId="0" applyFill="1" applyAlignment="1">
      <alignment horizontal="center" wrapText="1"/>
    </xf>
    <xf numFmtId="14" fontId="0" fillId="7" borderId="0" xfId="0" applyNumberFormat="1" applyFill="1" applyAlignment="1">
      <alignment horizontal="center" vertical="center" wrapText="1"/>
    </xf>
    <xf numFmtId="14" fontId="0" fillId="0" borderId="0" xfId="0" applyNumberFormat="1" applyFill="1" applyAlignment="1">
      <alignment horizontal="center"/>
    </xf>
    <xf numFmtId="165" fontId="0" fillId="7" borderId="0" xfId="0" applyNumberFormat="1" applyFill="1" applyAlignment="1">
      <alignment horizontal="center" vertical="center" wrapText="1"/>
    </xf>
    <xf numFmtId="165" fontId="0" fillId="0" borderId="0" xfId="0" applyNumberFormat="1" applyFill="1" applyAlignment="1">
      <alignment horizontal="center"/>
    </xf>
    <xf numFmtId="165" fontId="4" fillId="6" borderId="0" xfId="3" applyNumberFormat="1" applyAlignment="1">
      <alignment horizontal="center" vertical="center"/>
    </xf>
    <xf numFmtId="165" fontId="0" fillId="0" borderId="0" xfId="0" applyNumberFormat="1" applyAlignment="1">
      <alignment horizontal="center"/>
    </xf>
    <xf numFmtId="165" fontId="0" fillId="10" borderId="0" xfId="0" applyNumberFormat="1" applyFill="1" applyAlignment="1">
      <alignment horizontal="center"/>
    </xf>
    <xf numFmtId="14" fontId="2" fillId="4" borderId="0" xfId="1" applyNumberFormat="1" applyAlignment="1">
      <alignment horizontal="center"/>
    </xf>
    <xf numFmtId="14" fontId="3" fillId="5" borderId="0" xfId="2" applyNumberFormat="1" applyAlignment="1">
      <alignment horizontal="center"/>
    </xf>
    <xf numFmtId="14" fontId="0" fillId="7" borderId="0" xfId="0" applyNumberFormat="1" applyFill="1" applyAlignment="1">
      <alignment horizontal="center" vertical="center"/>
    </xf>
    <xf numFmtId="14" fontId="1" fillId="0" borderId="0" xfId="0" applyNumberFormat="1" applyFont="1" applyFill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1" xfId="0" applyBorder="1" applyAlignment="1" applyProtection="1"/>
    <xf numFmtId="0" fontId="0" fillId="0" borderId="0" xfId="0" applyAlignment="1" applyProtection="1">
      <alignment horizontal="center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Border="1" applyProtection="1"/>
    <xf numFmtId="0" fontId="0" fillId="0" borderId="0" xfId="0" applyNumberFormat="1" applyBorder="1" applyProtection="1"/>
    <xf numFmtId="14" fontId="0" fillId="0" borderId="0" xfId="0" applyNumberFormat="1" applyBorder="1" applyProtection="1"/>
    <xf numFmtId="0" fontId="7" fillId="7" borderId="2" xfId="0" applyFont="1" applyFill="1" applyBorder="1" applyAlignment="1" applyProtection="1">
      <alignment horizontal="center" vertical="center"/>
    </xf>
    <xf numFmtId="0" fontId="7" fillId="7" borderId="2" xfId="0" applyFont="1" applyFill="1" applyBorder="1" applyAlignment="1" applyProtection="1">
      <alignment horizontal="center" vertical="center" wrapText="1"/>
    </xf>
    <xf numFmtId="14" fontId="7" fillId="7" borderId="2" xfId="0" applyNumberFormat="1" applyFont="1" applyFill="1" applyBorder="1" applyAlignment="1" applyProtection="1">
      <alignment horizontal="center" vertical="center" wrapText="1"/>
    </xf>
    <xf numFmtId="0" fontId="7" fillId="7" borderId="3" xfId="0" applyFont="1" applyFill="1" applyBorder="1" applyAlignment="1" applyProtection="1">
      <alignment horizontal="center" vertical="center" wrapText="1"/>
    </xf>
    <xf numFmtId="0" fontId="0" fillId="3" borderId="5" xfId="0" applyFill="1" applyBorder="1" applyAlignment="1" applyProtection="1">
      <alignment horizontal="center" vertical="center" wrapText="1"/>
    </xf>
    <xf numFmtId="14" fontId="0" fillId="3" borderId="5" xfId="0" applyNumberFormat="1" applyFill="1" applyBorder="1" applyAlignment="1" applyProtection="1">
      <alignment horizontal="center" vertical="center" wrapText="1"/>
    </xf>
    <xf numFmtId="0" fontId="0" fillId="7" borderId="0" xfId="0" applyFill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3" fillId="5" borderId="0" xfId="2" applyAlignment="1">
      <alignment horizontal="left"/>
    </xf>
    <xf numFmtId="0" fontId="1" fillId="0" borderId="0" xfId="0" applyFont="1" applyFill="1" applyAlignment="1">
      <alignment horizontal="left"/>
    </xf>
    <xf numFmtId="0" fontId="0" fillId="3" borderId="6" xfId="0" applyNumberFormat="1" applyFill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vertical="top" wrapText="1"/>
    </xf>
    <xf numFmtId="165" fontId="0" fillId="0" borderId="0" xfId="0" applyNumberFormat="1" applyFill="1"/>
    <xf numFmtId="165" fontId="4" fillId="0" borderId="0" xfId="3" applyNumberFormat="1" applyFill="1" applyAlignment="1">
      <alignment horizontal="center" vertical="center"/>
    </xf>
    <xf numFmtId="0" fontId="3" fillId="0" borderId="0" xfId="2" applyFill="1" applyAlignment="1">
      <alignment horizontal="center" wrapText="1"/>
    </xf>
    <xf numFmtId="0" fontId="0" fillId="3" borderId="4" xfId="0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  <protection locked="0"/>
    </xf>
    <xf numFmtId="165" fontId="0" fillId="13" borderId="0" xfId="0" applyNumberFormat="1" applyFill="1" applyAlignment="1">
      <alignment horizontal="center"/>
    </xf>
    <xf numFmtId="14" fontId="6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 vertical="top"/>
    </xf>
    <xf numFmtId="14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8" fillId="0" borderId="1" xfId="0" applyFont="1" applyBorder="1" applyAlignment="1" applyProtection="1">
      <alignment horizontal="left" wrapText="1"/>
    </xf>
    <xf numFmtId="0" fontId="0" fillId="0" borderId="1" xfId="0" applyBorder="1" applyAlignment="1" applyProtection="1">
      <alignment horizontal="left"/>
    </xf>
    <xf numFmtId="0" fontId="3" fillId="5" borderId="0" xfId="2" applyAlignment="1">
      <alignment horizontal="center" wrapText="1"/>
    </xf>
  </cellXfs>
  <cellStyles count="5">
    <cellStyle name="Bad" xfId="2" builtinId="27"/>
    <cellStyle name="Good" xfId="1" builtinId="26"/>
    <cellStyle name="Hyperlink" xfId="4" builtinId="8"/>
    <cellStyle name="Neutral" xfId="3" builtinId="28"/>
    <cellStyle name="Normal" xfId="0" builtinId="0"/>
  </cellStyles>
  <dxfs count="19">
    <dxf>
      <fill>
        <patternFill>
          <bgColor rgb="FFFF0000"/>
        </patternFill>
      </fill>
    </dxf>
    <dxf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numFmt numFmtId="19" formatCode="m/d/yyyy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9" formatCode="m/d/yyyy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9" formatCode="m/d/yyyy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9" formatCode="m/d/yyyy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9" formatCode="m/d/yyyy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9" formatCode="m/d/yyyy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9" formatCode="m/d/yyyy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9" formatCode="m/d/yyyy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ck">
          <color rgb="FFE26B0A"/>
        </left>
        <right style="thick">
          <color rgb="FFE26B0A"/>
        </right>
        <top/>
        <bottom/>
        <vertical/>
        <horizontal/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E26B0A"/>
      <color rgb="FF66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190499</xdr:colOff>
      <xdr:row>1</xdr:row>
      <xdr:rowOff>646890</xdr:rowOff>
    </xdr:from>
    <xdr:to>
      <xdr:col>1</xdr:col>
      <xdr:colOff>1438274</xdr:colOff>
      <xdr:row>1</xdr:row>
      <xdr:rowOff>1590008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499" y="1085040"/>
          <a:ext cx="1533525" cy="94311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arah" id="{B18B1A02-FCEC-4D6A-AB09-CBE393FDBAAC}" userId="S::SWatson2@LACourt.org::b983bf9e-bad4-4502-8a41-d3f63a53e9ce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rah Watson" refreshedDate="44469.660907407408" createdVersion="6" refreshedVersion="6" minRefreshableVersion="3" recordCount="89">
  <cacheSource type="worksheet">
    <worksheetSource ref="A1:O90" sheet="DATA"/>
  </cacheSource>
  <cacheFields count="15">
    <cacheField name="Member ID" numFmtId="0">
      <sharedItems count="89">
        <s v="M3750"/>
        <s v="M3630"/>
        <s v="M1063"/>
        <s v="M2813"/>
        <s v="M0093"/>
        <s v="M0545"/>
        <s v="M3696"/>
        <s v="M1631"/>
        <s v="M5042"/>
        <s v="M3383"/>
        <s v="M1978"/>
        <s v="M0355"/>
        <s v="M2328"/>
        <s v="M0549"/>
        <s v="M4961"/>
        <s v="M0066"/>
        <s v="M3819"/>
        <s v="M1504"/>
        <s v="M0605"/>
        <s v="M2572"/>
        <s v="M4969"/>
        <s v="M0879"/>
        <s v="M1052"/>
        <s v="M3928"/>
        <s v="M3940"/>
        <s v="M1211"/>
        <s v="M1122"/>
        <s v="M1034"/>
        <s v="M1602"/>
        <s v="M1059"/>
        <s v="M3921"/>
        <s v="M1511"/>
        <s v="M1221"/>
        <s v="M1594"/>
        <s v="M4968"/>
        <s v="M1821"/>
        <s v="M0074"/>
        <s v="M3714"/>
        <s v="M3880"/>
        <s v="M5087"/>
        <s v="M1185"/>
        <s v="M0489"/>
        <s v="M1418"/>
        <s v="M1102"/>
        <s v="M3969"/>
        <s v="M2485"/>
        <s v="M2172"/>
        <s v="M0376"/>
        <s v="M3427"/>
        <s v="M1410"/>
        <s v="M1328"/>
        <s v="M0448"/>
        <s v="M4960"/>
        <s v="M2237"/>
        <s v="M0455"/>
        <s v="M0512"/>
        <s v="M3285"/>
        <s v="M3936"/>
        <s v="M3447"/>
        <s v="M5038"/>
        <s v="M2895"/>
        <s v="M0209"/>
        <s v="M1349"/>
        <s v="M3721"/>
        <s v="M0620"/>
        <s v="M2079"/>
        <s v="M3930"/>
        <s v="M0232"/>
        <s v="M0523"/>
        <s v="M1958"/>
        <s v="M3894"/>
        <s v="M2729"/>
        <s v="M1743"/>
        <s v="M4952"/>
        <s v="M1369"/>
        <s v="M1284"/>
        <s v="M2210"/>
        <s v="M0440"/>
        <s v="M0126"/>
        <s v="M1467"/>
        <s v="M1143"/>
        <s v="M1661"/>
        <s v="M2300"/>
        <s v="M3049"/>
        <s v="M3052"/>
        <s v="M2165"/>
        <s v="M1731"/>
        <s v="M1751"/>
        <s v="M0408"/>
      </sharedItems>
    </cacheField>
    <cacheField name="LAST NAME" numFmtId="0">
      <sharedItems count="87">
        <s v="Alexander"/>
        <s v="Allison"/>
        <s v="Amezola"/>
        <s v="Anderson"/>
        <s v="Aubrey"/>
        <s v="Avakian"/>
        <s v="Bailey"/>
        <s v="Barahona"/>
        <s v="Barajas"/>
        <s v="Barcena"/>
        <s v="Barragan"/>
        <s v="Benavente"/>
        <s v="Case"/>
        <s v="Castillo"/>
        <s v="Chan"/>
        <s v="Collins"/>
        <s v="Cormier"/>
        <s v="Cuevas "/>
        <s v="DeWynter"/>
        <s v="Duenas"/>
        <s v="Elliott"/>
        <s v="Feenan"/>
        <s v="Gamboa"/>
        <s v="Garcia"/>
        <s v="Guerrero"/>
        <s v="Hancock"/>
        <s v="Hernandez"/>
        <s v="Hertz"/>
        <s v="Hill"/>
        <s v="Horak"/>
        <s v="Irons"/>
        <s v="Jang"/>
        <s v="Korsgaden"/>
        <s v="Lara"/>
        <s v="Lee"/>
        <s v="Lindemann"/>
        <s v="Lindsey"/>
        <s v="Manconi"/>
        <s v="Martin"/>
        <s v="Martinez-Jimenez"/>
        <s v="Matta"/>
        <s v="McKinney"/>
        <s v="Melin-Alvarez"/>
        <s v="Menshew"/>
        <s v="Middleton"/>
        <s v="Murcia"/>
        <s v="Murillo"/>
        <s v="Nakasone"/>
        <s v="Nava"/>
        <s v="Nevius"/>
        <s v="O'Brien"/>
        <s v="Ogilvie"/>
        <s v="Oktaviani-Bettencourt"/>
        <s v="Olmos"/>
        <s v="Olsen "/>
        <s v="Ortega"/>
        <s v="Perez"/>
        <s v="Pool"/>
        <s v="Quinones"/>
        <s v="Quintero"/>
        <s v="Ramirez"/>
        <s v="Reyes"/>
        <s v="Richardson"/>
        <s v="Rivas"/>
        <s v="Rodriguez"/>
        <s v="Rosales"/>
        <s v="Salcedo"/>
        <s v="Sanchez"/>
        <s v="Sanders"/>
        <s v="Santelices"/>
        <s v="Simas"/>
        <s v="Smith"/>
        <s v="Stewart"/>
        <s v="Taylor"/>
        <s v="Thang"/>
        <s v="Thomason"/>
        <s v="Torres"/>
        <s v="Trinh"/>
        <s v="Valencia"/>
        <s v="Valentine"/>
        <s v="Villa"/>
        <s v="Villanueva"/>
        <s v="Villanueva Erispe"/>
        <s v="Voltz"/>
        <s v="Voorhis"/>
        <s v="Vu"/>
        <s v="White"/>
      </sharedItems>
    </cacheField>
    <cacheField name="FIRST NAME" numFmtId="0">
      <sharedItems count="85">
        <s v="Mary Jean"/>
        <s v="Paulette"/>
        <s v="Liliana"/>
        <s v="Janese"/>
        <s v="Kevin"/>
        <s v="Nadya"/>
        <s v="Nicole &quot;Nikki&quot;"/>
        <s v="Edwin"/>
        <s v="Heather"/>
        <s v="Elva"/>
        <s v="Victoria"/>
        <s v="Rosemarie"/>
        <s v="Stephanie"/>
        <s v="Alyssa"/>
        <s v="Diva"/>
        <s v="Teresa"/>
        <s v="Melanie"/>
        <s v="Barbara"/>
        <s v="Marina"/>
        <s v="Santos"/>
        <s v="Christianne"/>
        <s v="Jim"/>
        <s v="Rebecca"/>
        <s v="Martha"/>
        <s v="Vanessa"/>
        <s v="Patricia"/>
        <s v="Kimberly"/>
        <s v="Elsa"/>
        <s v="Janet"/>
        <s v="Dana"/>
        <s v="Ebony"/>
        <s v="Tina"/>
        <s v="Jennifer"/>
        <s v="Aaron"/>
        <s v="Jamie"/>
        <s v="Julie"/>
        <s v="Gabriela"/>
        <s v="Gloria"/>
        <s v="Thanayi"/>
        <s v="Flavia"/>
        <s v="Kari"/>
        <s v="Olga"/>
        <s v="Christine"/>
        <s v="Yvette"/>
        <s v="Lety"/>
        <s v="Sharon"/>
        <s v="Margaret"/>
        <s v="Iris"/>
        <s v="Mariana"/>
        <s v="Laurie"/>
        <s v="Beatriz"/>
        <s v="Catalina"/>
        <s v="Katy"/>
        <s v="Patrick"/>
        <s v="Vivi"/>
        <s v="Lourdes"/>
        <s v="Tracy"/>
        <s v="M.Isabel"/>
        <s v="Brooke"/>
        <s v="Veronica"/>
        <s v="Angelica"/>
        <s v="Diana"/>
        <s v="Sally"/>
        <s v="Susie"/>
        <s v="Marie"/>
        <s v="Orlando"/>
        <s v="Fatima"/>
        <s v="Darlene"/>
        <s v="Ailene"/>
        <s v="Deanna"/>
        <s v="Mark"/>
        <s v="Carrie"/>
        <s v="Desiree"/>
        <s v="Jessica"/>
        <s v="Tara"/>
        <s v="Sulma"/>
        <s v="Amy"/>
        <s v="Camille"/>
        <s v="Anthony"/>
        <s v="Adrian"/>
        <s v="Joyie "/>
        <s v="Simone"/>
        <s v="Ginger"/>
        <s v="Van"/>
        <s v="Tianna"/>
      </sharedItems>
    </cacheField>
    <cacheField name="START DATE" numFmtId="14">
      <sharedItems containsNonDate="0" containsDate="1" containsString="0" containsBlank="1" minDate="2015-06-15T00:00:00" maxDate="2318-08-02T00:00:00"/>
    </cacheField>
    <cacheField name="APP RECD" numFmtId="0">
      <sharedItems containsBlank="1"/>
    </cacheField>
    <cacheField name="APP FEE" numFmtId="0">
      <sharedItems containsBlank="1"/>
    </cacheField>
    <cacheField name="EMAIL ADDRESS" numFmtId="0">
      <sharedItems containsBlank="1"/>
    </cacheField>
    <cacheField name="            COURT" numFmtId="0">
      <sharedItems containsBlank="1"/>
    </cacheField>
    <cacheField name="PLANNING &amp; _x000a_BUDGETING MODULE I" numFmtId="0">
      <sharedItems containsNonDate="0" containsDate="1" containsString="0" containsBlank="1" minDate="2018-08-18T00:00:00" maxDate="2020-11-07T00:00:00" count="6">
        <m/>
        <d v="2018-10-27T00:00:00"/>
        <d v="2019-08-16T00:00:00"/>
        <d v="2018-08-18T00:00:00"/>
        <d v="2019-04-12T00:00:00"/>
        <d v="2020-11-06T00:00:00"/>
      </sharedItems>
    </cacheField>
    <cacheField name="EMOTIONAL INTELLIGENCE - _x000a_MODULE II" numFmtId="0">
      <sharedItems containsNonDate="0" containsDate="1" containsString="0" containsBlank="1" minDate="2018-08-18T00:00:00" maxDate="2019-08-17T00:00:00" count="4">
        <m/>
        <d v="2019-08-16T00:00:00"/>
        <d v="2018-08-18T00:00:00"/>
        <d v="2018-10-27T00:00:00"/>
      </sharedItems>
    </cacheField>
    <cacheField name="PROPOSAL WRITING- MODULE III" numFmtId="0">
      <sharedItems containsNonDate="0" containsDate="1" containsString="0" containsBlank="1" minDate="2019-04-13T00:00:00" maxDate="2020-12-06T00:00:00" count="4">
        <m/>
        <d v="2019-04-13T00:00:00"/>
        <d v="2019-08-17T00:00:00"/>
        <d v="2020-12-05T00:00:00"/>
      </sharedItems>
    </cacheField>
    <cacheField name="MANAGING ORGANIZATIONAL CHANGE - MODULE IV" numFmtId="14">
      <sharedItems containsNonDate="0" containsDate="1" containsString="0" containsBlank="1" minDate="2019-05-16T00:00:00" maxDate="2021-08-29T00:00:00" count="5">
        <m/>
        <d v="2021-05-01T00:00:00"/>
        <d v="2021-08-28T00:00:00"/>
        <d v="2019-11-16T00:00:00"/>
        <d v="2019-05-16T00:00:00"/>
      </sharedItems>
    </cacheField>
    <cacheField name="MANAGEMENT AND HR - _x000a_MODULE V" numFmtId="165">
      <sharedItems containsNonDate="0" containsDate="1" containsString="0" containsBlank="1" minDate="2019-08-17T00:00:00" maxDate="2021-08-15T00:00:00" count="4">
        <m/>
        <d v="2019-08-17T00:00:00"/>
        <d v="2021-08-14T00:00:00"/>
        <d v="2019-11-16T00:00:00"/>
      </sharedItems>
    </cacheField>
    <cacheField name="Overview of Civil, Criminal and Family Law MODULE VI" numFmtId="165">
      <sharedItems containsDate="1" containsBlank="1" containsMixedTypes="1" minDate="2021-08-21T00:00:00" maxDate="2021-08-22T00:00:00" count="3">
        <m/>
        <s v="8/21//21"/>
        <d v="2021-08-21T00:00:00"/>
      </sharedItems>
    </cacheField>
    <cacheField name="Membership_x000a_Paid" numFmtId="0">
      <sharedItems containsBlank="1" containsMixedTypes="1" containsNumber="1" containsInteger="1" minValue="2019" maxValue="20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9">
  <r>
    <x v="0"/>
    <x v="0"/>
    <x v="0"/>
    <d v="2019-04-22T00:00:00"/>
    <s v="YES"/>
    <s v="YES"/>
    <s v="malexander@sb-court.org"/>
    <s v="San Bernardino"/>
    <x v="0"/>
    <x v="0"/>
    <x v="0"/>
    <x v="0"/>
    <x v="0"/>
    <x v="0"/>
    <n v="2019"/>
  </r>
  <r>
    <x v="1"/>
    <x v="1"/>
    <x v="1"/>
    <d v="2018-09-14T00:00:00"/>
    <s v="YES"/>
    <s v="YES"/>
    <s v="Paulette.Allison@kern.courts.ca.gov"/>
    <s v="Kern"/>
    <x v="1"/>
    <x v="0"/>
    <x v="1"/>
    <x v="1"/>
    <x v="1"/>
    <x v="1"/>
    <n v="2019"/>
  </r>
  <r>
    <x v="2"/>
    <x v="2"/>
    <x v="2"/>
    <d v="2019-05-09T00:00:00"/>
    <s v="YES"/>
    <s v="YES"/>
    <s v="Liliana.Amezola@riverside.courts.ca.gov"/>
    <s v="Riverside"/>
    <x v="2"/>
    <x v="0"/>
    <x v="2"/>
    <x v="2"/>
    <x v="2"/>
    <x v="1"/>
    <n v="2019"/>
  </r>
  <r>
    <x v="3"/>
    <x v="3"/>
    <x v="3"/>
    <d v="2018-10-05T00:00:00"/>
    <s v="YES"/>
    <s v="YES"/>
    <s v="Janese.anderson@sdcourt.ca.gov"/>
    <s v="San Diego"/>
    <x v="1"/>
    <x v="1"/>
    <x v="1"/>
    <x v="1"/>
    <x v="1"/>
    <x v="0"/>
    <n v="2019"/>
  </r>
  <r>
    <x v="4"/>
    <x v="4"/>
    <x v="4"/>
    <d v="2018-06-25T00:00:00"/>
    <s v="YES"/>
    <s v="YES"/>
    <s v="saleman@scscourt.org"/>
    <s v="Santa Clara"/>
    <x v="3"/>
    <x v="0"/>
    <x v="0"/>
    <x v="0"/>
    <x v="0"/>
    <x v="0"/>
    <n v="2019"/>
  </r>
  <r>
    <x v="5"/>
    <x v="5"/>
    <x v="5"/>
    <d v="2019-05-01T00:00:00"/>
    <s v="YES"/>
    <s v="YES"/>
    <s v="navakian@sb-court.org"/>
    <s v="San Bernardino"/>
    <x v="2"/>
    <x v="0"/>
    <x v="2"/>
    <x v="0"/>
    <x v="0"/>
    <x v="0"/>
    <n v="2019"/>
  </r>
  <r>
    <x v="6"/>
    <x v="6"/>
    <x v="6"/>
    <d v="2018-08-18T00:00:00"/>
    <s v="YES"/>
    <s v="YES"/>
    <s v="nikki.bailey@kern.courts.ca.gov"/>
    <s v="Kern"/>
    <x v="4"/>
    <x v="2"/>
    <x v="1"/>
    <x v="1"/>
    <x v="1"/>
    <x v="1"/>
    <n v="2019"/>
  </r>
  <r>
    <x v="7"/>
    <x v="7"/>
    <x v="7"/>
    <d v="2019-05-15T00:00:00"/>
    <s v="YES"/>
    <s v="YES"/>
    <s v="Edwin.Barahona@kern.courts.ca.gov"/>
    <s v="Kern"/>
    <x v="0"/>
    <x v="1"/>
    <x v="2"/>
    <x v="0"/>
    <x v="0"/>
    <x v="0"/>
    <n v="2019"/>
  </r>
  <r>
    <x v="8"/>
    <x v="8"/>
    <x v="8"/>
    <d v="2019-02-01T00:00:00"/>
    <s v="YES"/>
    <s v="YES"/>
    <s v="heather.barajas@colusa.courts.ca.gov"/>
    <s v="Colusa"/>
    <x v="0"/>
    <x v="0"/>
    <x v="0"/>
    <x v="0"/>
    <x v="0"/>
    <x v="0"/>
    <n v="2019"/>
  </r>
  <r>
    <x v="9"/>
    <x v="9"/>
    <x v="9"/>
    <d v="2019-02-05T00:00:00"/>
    <s v="YES"/>
    <s v="YES"/>
    <s v="elva.barcena@hotmail.com"/>
    <s v="Riverside"/>
    <x v="0"/>
    <x v="0"/>
    <x v="0"/>
    <x v="0"/>
    <x v="0"/>
    <x v="0"/>
    <s v="Overdue"/>
  </r>
  <r>
    <x v="10"/>
    <x v="10"/>
    <x v="10"/>
    <d v="2018-07-02T00:00:00"/>
    <s v="YES"/>
    <s v="YES"/>
    <s v="vbarragan123@yahoo.com"/>
    <s v="Orange County"/>
    <x v="1"/>
    <x v="1"/>
    <x v="2"/>
    <x v="2"/>
    <x v="2"/>
    <x v="1"/>
    <n v="2019"/>
  </r>
  <r>
    <x v="11"/>
    <x v="11"/>
    <x v="11"/>
    <d v="2019-02-20T00:00:00"/>
    <s v="YES"/>
    <s v="YES"/>
    <s v="rxbenavente@fresno.courts.ca.gov"/>
    <s v="Fresno"/>
    <x v="4"/>
    <x v="0"/>
    <x v="1"/>
    <x v="0"/>
    <x v="3"/>
    <x v="0"/>
    <n v="2019"/>
  </r>
  <r>
    <x v="12"/>
    <x v="12"/>
    <x v="12"/>
    <d v="2018-09-18T00:00:00"/>
    <s v="YES"/>
    <s v="YES"/>
    <s v="Sshoats@sb-court.org"/>
    <s v="San Bernardino"/>
    <x v="1"/>
    <x v="0"/>
    <x v="0"/>
    <x v="2"/>
    <x v="0"/>
    <x v="1"/>
    <n v="2019"/>
  </r>
  <r>
    <x v="13"/>
    <x v="13"/>
    <x v="13"/>
    <d v="2019-05-14T00:00:00"/>
    <s v="YES"/>
    <s v="YES"/>
    <s v="Alyssa.Castillo@stanct.org"/>
    <s v="Stanislaus"/>
    <x v="2"/>
    <x v="0"/>
    <x v="2"/>
    <x v="2"/>
    <x v="3"/>
    <x v="1"/>
    <n v="2019"/>
  </r>
  <r>
    <x v="14"/>
    <x v="14"/>
    <x v="14"/>
    <d v="2018-09-20T00:00:00"/>
    <s v="YES"/>
    <s v="YES"/>
    <s v="dchan@sb-court.org"/>
    <s v="San Bernardino"/>
    <x v="4"/>
    <x v="0"/>
    <x v="1"/>
    <x v="0"/>
    <x v="1"/>
    <x v="0"/>
    <n v="2019"/>
  </r>
  <r>
    <x v="15"/>
    <x v="15"/>
    <x v="15"/>
    <d v="2018-08-17T00:00:00"/>
    <s v="YES"/>
    <s v="YES/CCCP"/>
    <s v="teresa.collins@slo.courts.ca.gov"/>
    <s v="San Luis Obispo"/>
    <x v="3"/>
    <x v="1"/>
    <x v="1"/>
    <x v="0"/>
    <x v="1"/>
    <x v="0"/>
    <n v="2019"/>
  </r>
  <r>
    <x v="16"/>
    <x v="16"/>
    <x v="16"/>
    <d v="2015-06-15T00:00:00"/>
    <s v="YES"/>
    <s v="YES"/>
    <s v="melanie.cormier@riverside.court.ca.gov"/>
    <s v="Riverside"/>
    <x v="3"/>
    <x v="3"/>
    <x v="1"/>
    <x v="1"/>
    <x v="1"/>
    <x v="0"/>
    <n v="2019"/>
  </r>
  <r>
    <x v="17"/>
    <x v="17"/>
    <x v="17"/>
    <d v="2018-06-14T00:00:00"/>
    <s v="YES"/>
    <s v="YES/CCCP"/>
    <s v="bcuevas@alameda.courts.ca.gov"/>
    <s v="Alameda"/>
    <x v="0"/>
    <x v="0"/>
    <x v="0"/>
    <x v="0"/>
    <x v="0"/>
    <x v="0"/>
    <s v="Overdue"/>
  </r>
  <r>
    <x v="18"/>
    <x v="18"/>
    <x v="18"/>
    <m/>
    <m/>
    <m/>
    <m/>
    <m/>
    <x v="3"/>
    <x v="0"/>
    <x v="3"/>
    <x v="3"/>
    <x v="0"/>
    <x v="1"/>
    <m/>
  </r>
  <r>
    <x v="19"/>
    <x v="19"/>
    <x v="19"/>
    <d v="2018-08-17T00:00:00"/>
    <s v="YES"/>
    <s v="YES"/>
    <s v="sduenas@scscourt.org"/>
    <s v="Santa Clara"/>
    <x v="1"/>
    <x v="2"/>
    <x v="1"/>
    <x v="0"/>
    <x v="1"/>
    <x v="0"/>
    <n v="2019"/>
  </r>
  <r>
    <x v="20"/>
    <x v="20"/>
    <x v="20"/>
    <d v="2019-01-25T00:00:00"/>
    <s v="YES"/>
    <s v="YES"/>
    <s v="celliott@sb-court.org"/>
    <s v="San Bernardino"/>
    <x v="4"/>
    <x v="1"/>
    <x v="1"/>
    <x v="0"/>
    <x v="1"/>
    <x v="0"/>
    <n v="2019"/>
  </r>
  <r>
    <x v="21"/>
    <x v="21"/>
    <x v="21"/>
    <d v="2018-10-09T00:00:00"/>
    <s v="YES"/>
    <s v="YES"/>
    <s v="feenanjim@gmail.com"/>
    <s v="Private Industry"/>
    <x v="3"/>
    <x v="3"/>
    <x v="1"/>
    <x v="1"/>
    <x v="1"/>
    <x v="1"/>
    <n v="2019"/>
  </r>
  <r>
    <x v="22"/>
    <x v="22"/>
    <x v="22"/>
    <m/>
    <m/>
    <m/>
    <s v="rgamboa@lacourt.org"/>
    <s v="Los Angeles"/>
    <x v="0"/>
    <x v="0"/>
    <x v="0"/>
    <x v="0"/>
    <x v="0"/>
    <x v="0"/>
    <n v="2019"/>
  </r>
  <r>
    <x v="23"/>
    <x v="23"/>
    <x v="23"/>
    <d v="2019-01-15T00:00:00"/>
    <s v="YES"/>
    <s v="YES"/>
    <s v="Martha.garcia@riverside.courts.ca.gov"/>
    <s v="Riverside"/>
    <x v="0"/>
    <x v="0"/>
    <x v="0"/>
    <x v="0"/>
    <x v="0"/>
    <x v="0"/>
    <n v="2019"/>
  </r>
  <r>
    <x v="24"/>
    <x v="23"/>
    <x v="24"/>
    <d v="2018-09-11T00:00:00"/>
    <s v="YES"/>
    <s v="YES"/>
    <s v="vgarcia@sb-court.org"/>
    <s v="San Bernardino"/>
    <x v="4"/>
    <x v="1"/>
    <x v="2"/>
    <x v="0"/>
    <x v="0"/>
    <x v="0"/>
    <n v="2019"/>
  </r>
  <r>
    <x v="25"/>
    <x v="24"/>
    <x v="25"/>
    <d v="2019-04-23T00:00:00"/>
    <s v="YES"/>
    <s v="YES"/>
    <s v="Pguerrero@SB-court.org"/>
    <s v="San Bernardino"/>
    <x v="0"/>
    <x v="0"/>
    <x v="0"/>
    <x v="0"/>
    <x v="0"/>
    <x v="0"/>
    <s v="Overdue"/>
  </r>
  <r>
    <x v="26"/>
    <x v="25"/>
    <x v="26"/>
    <d v="2018-08-28T00:00:00"/>
    <s v="NO"/>
    <s v="YES"/>
    <s v="verb8m2@att.net"/>
    <s v="Stanislaus"/>
    <x v="3"/>
    <x v="0"/>
    <x v="0"/>
    <x v="0"/>
    <x v="0"/>
    <x v="0"/>
    <s v="Overdue"/>
  </r>
  <r>
    <x v="27"/>
    <x v="26"/>
    <x v="27"/>
    <d v="2019-03-22T00:00:00"/>
    <s v="YES"/>
    <s v="YES"/>
    <s v="Elsa.hernandez@kern.courts.ca.gov"/>
    <s v="Kern"/>
    <x v="4"/>
    <x v="0"/>
    <x v="1"/>
    <x v="3"/>
    <x v="0"/>
    <x v="0"/>
    <n v="2019"/>
  </r>
  <r>
    <x v="28"/>
    <x v="26"/>
    <x v="28"/>
    <m/>
    <m/>
    <m/>
    <m/>
    <m/>
    <x v="3"/>
    <x v="0"/>
    <x v="3"/>
    <x v="0"/>
    <x v="0"/>
    <x v="1"/>
    <m/>
  </r>
  <r>
    <x v="29"/>
    <x v="27"/>
    <x v="29"/>
    <d v="2018-06-21T00:00:00"/>
    <s v="YES"/>
    <s v="NO"/>
    <s v="Dlhertz@solano.courts.ca.gov"/>
    <s v="Solano"/>
    <x v="3"/>
    <x v="0"/>
    <x v="0"/>
    <x v="0"/>
    <x v="0"/>
    <x v="0"/>
    <n v="2019"/>
  </r>
  <r>
    <x v="30"/>
    <x v="28"/>
    <x v="30"/>
    <d v="2018-08-08T00:00:00"/>
    <s v="YES"/>
    <s v="NO"/>
    <s v="ehill@sb-court.org"/>
    <s v="San Bernardino"/>
    <x v="0"/>
    <x v="0"/>
    <x v="0"/>
    <x v="0"/>
    <x v="0"/>
    <x v="0"/>
    <n v="2019"/>
  </r>
  <r>
    <x v="31"/>
    <x v="29"/>
    <x v="31"/>
    <d v="2018-08-17T00:00:00"/>
    <s v="YES"/>
    <s v="YES"/>
    <s v="christine.horak@sdcourt.ca.gov"/>
    <s v="San Diego"/>
    <x v="1"/>
    <x v="2"/>
    <x v="3"/>
    <x v="1"/>
    <x v="1"/>
    <x v="0"/>
    <n v="2019"/>
  </r>
  <r>
    <x v="32"/>
    <x v="30"/>
    <x v="32"/>
    <d v="2019-01-24T00:00:00"/>
    <s v="YES"/>
    <s v="YES"/>
    <s v="jirons@sb-court.org"/>
    <s v="San Bernardino"/>
    <x v="4"/>
    <x v="1"/>
    <x v="1"/>
    <x v="1"/>
    <x v="1"/>
    <x v="1"/>
    <n v="2019"/>
  </r>
  <r>
    <x v="33"/>
    <x v="31"/>
    <x v="33"/>
    <d v="2018-08-08T00:00:00"/>
    <s v="YES"/>
    <s v="YES"/>
    <s v="ajang@contracosta.courts.ca.gov"/>
    <s v="Contra Costa"/>
    <x v="5"/>
    <x v="0"/>
    <x v="3"/>
    <x v="1"/>
    <x v="0"/>
    <x v="0"/>
    <s v="Overdue"/>
  </r>
  <r>
    <x v="34"/>
    <x v="32"/>
    <x v="34"/>
    <d v="2019-04-19T00:00:00"/>
    <s v="YES"/>
    <s v="YES"/>
    <s v="jkorsdaden@sjcourts.org"/>
    <s v="San Joaquin"/>
    <x v="2"/>
    <x v="0"/>
    <x v="1"/>
    <x v="4"/>
    <x v="1"/>
    <x v="0"/>
    <n v="2019"/>
  </r>
  <r>
    <x v="35"/>
    <x v="33"/>
    <x v="35"/>
    <d v="2018-06-25T00:00:00"/>
    <s v="YES"/>
    <s v="YES"/>
    <s v="jlara@scscourt.org"/>
    <s v="Santa Clara"/>
    <x v="3"/>
    <x v="0"/>
    <x v="0"/>
    <x v="0"/>
    <x v="0"/>
    <x v="0"/>
    <n v="2019"/>
  </r>
  <r>
    <x v="36"/>
    <x v="34"/>
    <x v="36"/>
    <d v="2019-04-23T00:00:00"/>
    <s v="YES"/>
    <s v="YES"/>
    <s v="glee@sb-court.org"/>
    <s v="San Bernardino"/>
    <x v="0"/>
    <x v="0"/>
    <x v="0"/>
    <x v="0"/>
    <x v="0"/>
    <x v="0"/>
    <n v="2019"/>
  </r>
  <r>
    <x v="37"/>
    <x v="35"/>
    <x v="37"/>
    <d v="2019-03-04T00:00:00"/>
    <s v="YES"/>
    <s v="YES"/>
    <s v="gloria.lindemann@riverside.courts.ca.gov"/>
    <s v="Riverside"/>
    <x v="0"/>
    <x v="0"/>
    <x v="0"/>
    <x v="0"/>
    <x v="0"/>
    <x v="0"/>
    <s v="Overdue"/>
  </r>
  <r>
    <x v="38"/>
    <x v="36"/>
    <x v="38"/>
    <d v="2019-04-02T00:00:00"/>
    <s v="YES"/>
    <s v="NO"/>
    <s v="Tlindsey@lacourt.org"/>
    <s v="Los Angeles"/>
    <x v="5"/>
    <x v="0"/>
    <x v="3"/>
    <x v="0"/>
    <x v="1"/>
    <x v="0"/>
    <s v="Overdue"/>
  </r>
  <r>
    <x v="39"/>
    <x v="37"/>
    <x v="39"/>
    <d v="2019-01-30T00:00:00"/>
    <s v="YES"/>
    <s v="YES"/>
    <s v="yellowhairname@gmail.com"/>
    <s v="Orange County"/>
    <x v="4"/>
    <x v="1"/>
    <x v="1"/>
    <x v="0"/>
    <x v="1"/>
    <x v="0"/>
    <n v="2019"/>
  </r>
  <r>
    <x v="40"/>
    <x v="38"/>
    <x v="40"/>
    <d v="2019-01-25T00:00:00"/>
    <s v="YES"/>
    <s v="YES"/>
    <s v="kmartin@sb-court.org"/>
    <s v="San Bernardino"/>
    <x v="4"/>
    <x v="1"/>
    <x v="1"/>
    <x v="1"/>
    <x v="1"/>
    <x v="2"/>
    <n v="2019"/>
  </r>
  <r>
    <x v="41"/>
    <x v="39"/>
    <x v="41"/>
    <d v="2019-04-08T00:00:00"/>
    <s v="YES"/>
    <s v="YES"/>
    <s v="olga.jimenez-martinez@stanct.org"/>
    <s v="Stanislaus"/>
    <x v="0"/>
    <x v="0"/>
    <x v="1"/>
    <x v="0"/>
    <x v="3"/>
    <x v="0"/>
    <n v="2019"/>
  </r>
  <r>
    <x v="42"/>
    <x v="40"/>
    <x v="42"/>
    <d v="2018-06-19T00:00:00"/>
    <s v="YES"/>
    <s v="YES"/>
    <s v="cmatta@alpine.courts.ca.gov"/>
    <s v="Alpine"/>
    <x v="3"/>
    <x v="0"/>
    <x v="0"/>
    <x v="0"/>
    <x v="0"/>
    <x v="0"/>
    <n v="2019"/>
  </r>
  <r>
    <x v="43"/>
    <x v="41"/>
    <x v="43"/>
    <d v="2019-02-01T00:00:00"/>
    <s v="YES"/>
    <s v="YES"/>
    <s v="ymckinney@scscourt.org"/>
    <s v="Santa Clara"/>
    <x v="4"/>
    <x v="0"/>
    <x v="1"/>
    <x v="0"/>
    <x v="3"/>
    <x v="0"/>
    <n v="2019"/>
  </r>
  <r>
    <x v="44"/>
    <x v="42"/>
    <x v="44"/>
    <m/>
    <m/>
    <m/>
    <s v="lety.melin-alvarez@sdcourt.ca.gov"/>
    <m/>
    <x v="0"/>
    <x v="0"/>
    <x v="0"/>
    <x v="0"/>
    <x v="0"/>
    <x v="0"/>
    <n v="2019"/>
  </r>
  <r>
    <x v="45"/>
    <x v="43"/>
    <x v="45"/>
    <d v="2018-09-11T00:00:00"/>
    <s v="YES"/>
    <s v="YES"/>
    <s v="sharon.menshew@stanct.org"/>
    <s v="Stanislaus"/>
    <x v="3"/>
    <x v="0"/>
    <x v="2"/>
    <x v="0"/>
    <x v="0"/>
    <x v="0"/>
    <n v="2019"/>
  </r>
  <r>
    <x v="46"/>
    <x v="44"/>
    <x v="46"/>
    <d v="2018-08-23T00:00:00"/>
    <s v="YES"/>
    <s v="YES"/>
    <s v="margaret.middleton@stanct.org"/>
    <s v="Stanislaus"/>
    <x v="3"/>
    <x v="0"/>
    <x v="0"/>
    <x v="0"/>
    <x v="0"/>
    <x v="0"/>
    <n v="2019"/>
  </r>
  <r>
    <x v="47"/>
    <x v="45"/>
    <x v="47"/>
    <d v="2019-03-06T00:00:00"/>
    <s v="YES"/>
    <s v="YES"/>
    <s v="Iris.Lopez-Murcia@marin.courts.ca.gov"/>
    <s v="Marin County"/>
    <x v="0"/>
    <x v="0"/>
    <x v="0"/>
    <x v="0"/>
    <x v="0"/>
    <x v="0"/>
    <n v="2019"/>
  </r>
  <r>
    <x v="48"/>
    <x v="46"/>
    <x v="48"/>
    <d v="2018-10-24T00:00:00"/>
    <s v="YES"/>
    <s v="YES"/>
    <s v="mariana.murillo@riverside.courts.ca.gov"/>
    <s v="Riverside"/>
    <x v="0"/>
    <x v="3"/>
    <x v="0"/>
    <x v="0"/>
    <x v="0"/>
    <x v="0"/>
    <s v="Overdue"/>
  </r>
  <r>
    <x v="49"/>
    <x v="47"/>
    <x v="49"/>
    <d v="2018-08-17T00:00:00"/>
    <s v="YES"/>
    <s v="YES"/>
    <s v="lnaka@contracosta.courts.ca.gov"/>
    <s v="Contra Costa"/>
    <x v="0"/>
    <x v="2"/>
    <x v="0"/>
    <x v="0"/>
    <x v="0"/>
    <x v="0"/>
    <s v="Overdue"/>
  </r>
  <r>
    <x v="50"/>
    <x v="48"/>
    <x v="50"/>
    <d v="2019-03-20T00:00:00"/>
    <s v="YES"/>
    <s v="YES"/>
    <s v="beatriz.nava@riverside.courts.ca.gov"/>
    <s v="Riverside"/>
    <x v="0"/>
    <x v="0"/>
    <x v="0"/>
    <x v="0"/>
    <x v="0"/>
    <x v="0"/>
    <n v="2019"/>
  </r>
  <r>
    <x v="51"/>
    <x v="49"/>
    <x v="51"/>
    <d v="2018-08-09T00:00:00"/>
    <s v="YES"/>
    <s v="YES/CCCP"/>
    <s v="cnevius@scscourts.org"/>
    <s v="Santa Clara"/>
    <x v="3"/>
    <x v="1"/>
    <x v="1"/>
    <x v="1"/>
    <x v="0"/>
    <x v="0"/>
    <n v="2019"/>
  </r>
  <r>
    <x v="52"/>
    <x v="50"/>
    <x v="52"/>
    <d v="2018-06-28T00:00:00"/>
    <s v="YES"/>
    <s v="YES"/>
    <s v="kobrien@lacourt.org"/>
    <s v="LA"/>
    <x v="3"/>
    <x v="0"/>
    <x v="0"/>
    <x v="0"/>
    <x v="0"/>
    <x v="0"/>
    <s v="Overdue"/>
  </r>
  <r>
    <x v="53"/>
    <x v="51"/>
    <x v="53"/>
    <d v="2018-09-27T00:00:00"/>
    <s v="YES"/>
    <s v="YES"/>
    <s v="Patrick.Ogilvie@kern.courts.ca.gov"/>
    <s v="Kern"/>
    <x v="3"/>
    <x v="3"/>
    <x v="1"/>
    <x v="2"/>
    <x v="2"/>
    <x v="1"/>
    <n v="2019"/>
  </r>
  <r>
    <x v="54"/>
    <x v="52"/>
    <x v="54"/>
    <d v="2018-07-12T00:00:00"/>
    <s v="YES"/>
    <s v="YES"/>
    <s v="voktaviani@scscourt.org"/>
    <s v="Santa Clara"/>
    <x v="3"/>
    <x v="3"/>
    <x v="2"/>
    <x v="0"/>
    <x v="0"/>
    <x v="0"/>
    <n v="2019"/>
  </r>
  <r>
    <x v="55"/>
    <x v="53"/>
    <x v="55"/>
    <d v="2019-05-10T00:00:00"/>
    <s v="YES"/>
    <s v="YES"/>
    <s v="Lourdes.Olmos@SDCourt.ca.gov"/>
    <s v="San Diego"/>
    <x v="0"/>
    <x v="0"/>
    <x v="0"/>
    <x v="0"/>
    <x v="0"/>
    <x v="0"/>
    <s v="Overdue"/>
  </r>
  <r>
    <x v="56"/>
    <x v="54"/>
    <x v="56"/>
    <d v="2018-08-24T00:00:00"/>
    <s v="YES"/>
    <s v="YES"/>
    <s v="tolsen@fresno.courts.ca.gov"/>
    <s v="Fresno"/>
    <x v="2"/>
    <x v="0"/>
    <x v="0"/>
    <x v="0"/>
    <x v="0"/>
    <x v="0"/>
    <n v="2019"/>
  </r>
  <r>
    <x v="57"/>
    <x v="55"/>
    <x v="8"/>
    <d v="2018-07-10T00:00:00"/>
    <s v="YES"/>
    <s v="YES"/>
    <s v="heather.velazquez@colusa.courts.ca.gov"/>
    <s v="Colusa"/>
    <x v="4"/>
    <x v="2"/>
    <x v="1"/>
    <x v="2"/>
    <x v="2"/>
    <x v="1"/>
    <n v="2019"/>
  </r>
  <r>
    <x v="58"/>
    <x v="56"/>
    <x v="57"/>
    <d v="2019-02-21T00:00:00"/>
    <s v="YES"/>
    <s v="YES"/>
    <s v="maria.perez@kern.courts.ca.gov"/>
    <s v="Kern"/>
    <x v="0"/>
    <x v="0"/>
    <x v="1"/>
    <x v="0"/>
    <x v="0"/>
    <x v="0"/>
    <n v="2019"/>
  </r>
  <r>
    <x v="59"/>
    <x v="57"/>
    <x v="58"/>
    <d v="2019-02-04T00:00:00"/>
    <s v="YES"/>
    <s v="YES"/>
    <s v="BPOOL@CONTRACOSTA.COURTS.CA.GOV"/>
    <s v="Contra Costa"/>
    <x v="4"/>
    <x v="1"/>
    <x v="2"/>
    <x v="1"/>
    <x v="3"/>
    <x v="1"/>
    <n v="2019"/>
  </r>
  <r>
    <x v="60"/>
    <x v="58"/>
    <x v="59"/>
    <d v="2018-08-10T00:00:00"/>
    <s v="YES"/>
    <s v="YES"/>
    <s v="veronica.quinones@riverside.courts.ca.gov"/>
    <s v="Riverside"/>
    <x v="4"/>
    <x v="3"/>
    <x v="1"/>
    <x v="1"/>
    <x v="1"/>
    <x v="0"/>
    <n v="2019"/>
  </r>
  <r>
    <x v="61"/>
    <x v="59"/>
    <x v="60"/>
    <d v="2019-05-17T00:00:00"/>
    <s v="YES"/>
    <s v="YES"/>
    <s v="angelica.quintero@kern.courts.ca.gov"/>
    <s v="Kern"/>
    <x v="5"/>
    <x v="1"/>
    <x v="2"/>
    <x v="1"/>
    <x v="2"/>
    <x v="1"/>
    <n v="2019"/>
  </r>
  <r>
    <x v="62"/>
    <x v="60"/>
    <x v="61"/>
    <d v="2018-08-12T00:00:00"/>
    <s v="YES"/>
    <s v="YES"/>
    <s v="Diana.ramirez@kern.courts.ca.gov"/>
    <s v="Kern"/>
    <x v="1"/>
    <x v="0"/>
    <x v="1"/>
    <x v="1"/>
    <x v="1"/>
    <x v="1"/>
    <n v="2019"/>
  </r>
  <r>
    <x v="63"/>
    <x v="61"/>
    <x v="36"/>
    <d v="2019-02-22T00:00:00"/>
    <s v="YES"/>
    <s v="YES"/>
    <s v="greyes@sb-court.org"/>
    <s v="San Bernardino"/>
    <x v="5"/>
    <x v="0"/>
    <x v="3"/>
    <x v="1"/>
    <x v="0"/>
    <x v="1"/>
    <n v="2019"/>
  </r>
  <r>
    <x v="64"/>
    <x v="62"/>
    <x v="62"/>
    <d v="2018-06-14T00:00:00"/>
    <s v="YES"/>
    <s v="YES"/>
    <s v="sallyrichardson@alpine.courts.ca.gov"/>
    <s v="Alpine"/>
    <x v="0"/>
    <x v="0"/>
    <x v="0"/>
    <x v="0"/>
    <x v="0"/>
    <x v="0"/>
    <n v="2019"/>
  </r>
  <r>
    <x v="65"/>
    <x v="63"/>
    <x v="63"/>
    <d v="2018-10-24T00:00:00"/>
    <s v="YES"/>
    <s v="YES"/>
    <s v="srivas@occourts.org"/>
    <s v="Orange County"/>
    <x v="1"/>
    <x v="1"/>
    <x v="2"/>
    <x v="0"/>
    <x v="2"/>
    <x v="0"/>
    <n v="2019"/>
  </r>
  <r>
    <x v="66"/>
    <x v="64"/>
    <x v="64"/>
    <d v="2019-04-26T00:00:00"/>
    <s v="YES"/>
    <s v="YES"/>
    <s v="Marie.Rodriguez@kern.courts.ca.gov"/>
    <s v="Kern"/>
    <x v="0"/>
    <x v="0"/>
    <x v="0"/>
    <x v="0"/>
    <x v="0"/>
    <x v="0"/>
    <n v="2019"/>
  </r>
  <r>
    <x v="67"/>
    <x v="65"/>
    <x v="65"/>
    <d v="2019-02-26T00:00:00"/>
    <s v="YES"/>
    <s v="YES"/>
    <s v="Orlando.Rosales@stanct.org"/>
    <s v="Stanislaus"/>
    <x v="4"/>
    <x v="1"/>
    <x v="1"/>
    <x v="0"/>
    <x v="2"/>
    <x v="1"/>
    <n v="2019"/>
  </r>
  <r>
    <x v="68"/>
    <x v="66"/>
    <x v="66"/>
    <d v="2019-05-15T00:00:00"/>
    <s v="YES"/>
    <s v="YES"/>
    <s v="fsalcedo@lacourt.org"/>
    <s v="Los Angeles"/>
    <x v="0"/>
    <x v="0"/>
    <x v="0"/>
    <x v="0"/>
    <x v="0"/>
    <x v="0"/>
    <n v="2019"/>
  </r>
  <r>
    <x v="69"/>
    <x v="67"/>
    <x v="67"/>
    <d v="2018-08-23T00:00:00"/>
    <s v="YES"/>
    <s v="YES"/>
    <s v="darlene.sanchez@riverside.courts.ca.gov"/>
    <s v="Riverside"/>
    <x v="3"/>
    <x v="0"/>
    <x v="0"/>
    <x v="0"/>
    <x v="0"/>
    <x v="0"/>
    <n v="2019"/>
  </r>
  <r>
    <x v="70"/>
    <x v="68"/>
    <x v="68"/>
    <d v="2018-07-01T00:00:00"/>
    <s v="YES"/>
    <s v="YES"/>
    <s v="ams.fone@gmail.com"/>
    <s v="Los Angeles"/>
    <x v="1"/>
    <x v="0"/>
    <x v="0"/>
    <x v="0"/>
    <x v="1"/>
    <x v="0"/>
    <s v="Overdue"/>
  </r>
  <r>
    <x v="71"/>
    <x v="69"/>
    <x v="50"/>
    <d v="2018-06-29T00:00:00"/>
    <s v="YES"/>
    <s v="YES"/>
    <s v="bsantelices@alameda.courts.ca.gov"/>
    <s v="Alameda"/>
    <x v="3"/>
    <x v="3"/>
    <x v="1"/>
    <x v="1"/>
    <x v="2"/>
    <x v="1"/>
    <n v="2019"/>
  </r>
  <r>
    <x v="72"/>
    <x v="70"/>
    <x v="69"/>
    <d v="2018-08-08T00:00:00"/>
    <s v="YES"/>
    <s v="YES"/>
    <s v="ddsimas@solano.courts.ca.gov"/>
    <s v="Solano"/>
    <x v="0"/>
    <x v="2"/>
    <x v="2"/>
    <x v="0"/>
    <x v="3"/>
    <x v="0"/>
    <n v="2019"/>
  </r>
  <r>
    <x v="73"/>
    <x v="71"/>
    <x v="70"/>
    <d v="2018-08-22T00:00:00"/>
    <s v="YES"/>
    <s v="YES"/>
    <s v="mark.smith925@gmail.com"/>
    <s v="Contra Costa"/>
    <x v="3"/>
    <x v="0"/>
    <x v="0"/>
    <x v="0"/>
    <x v="0"/>
    <x v="0"/>
    <n v="2019"/>
  </r>
  <r>
    <x v="74"/>
    <x v="72"/>
    <x v="71"/>
    <d v="2018-11-26T00:00:00"/>
    <s v="YES"/>
    <s v="YES"/>
    <s v="cstewart@kings.courts.ca.gov"/>
    <s v="Kings"/>
    <x v="0"/>
    <x v="0"/>
    <x v="0"/>
    <x v="0"/>
    <x v="0"/>
    <x v="0"/>
    <n v="2019"/>
  </r>
  <r>
    <x v="75"/>
    <x v="73"/>
    <x v="72"/>
    <d v="2019-04-11T00:00:00"/>
    <s v="YES"/>
    <s v="YES"/>
    <s v="dkcalifornia@hotmail.com"/>
    <s v="Private Industry"/>
    <x v="4"/>
    <x v="0"/>
    <x v="1"/>
    <x v="0"/>
    <x v="3"/>
    <x v="0"/>
    <n v="2019"/>
  </r>
  <r>
    <x v="76"/>
    <x v="74"/>
    <x v="73"/>
    <d v="2018-09-05T00:00:00"/>
    <s v="YES"/>
    <s v="YES"/>
    <s v="jthang@scscourt.org"/>
    <s v="Santa Clara"/>
    <x v="3"/>
    <x v="3"/>
    <x v="1"/>
    <x v="0"/>
    <x v="1"/>
    <x v="0"/>
    <n v="2019"/>
  </r>
  <r>
    <x v="77"/>
    <x v="75"/>
    <x v="74"/>
    <d v="2018-08-22T00:00:00"/>
    <s v="YES"/>
    <s v="YES"/>
    <s v="thomasontara5@gmail.com"/>
    <s v="Marin County"/>
    <x v="0"/>
    <x v="2"/>
    <x v="0"/>
    <x v="0"/>
    <x v="0"/>
    <x v="0"/>
    <s v="Overdue"/>
  </r>
  <r>
    <x v="78"/>
    <x v="76"/>
    <x v="75"/>
    <d v="2019-04-23T00:00:00"/>
    <s v="YES"/>
    <s v="YES"/>
    <s v="lasrubio@yahoo.com"/>
    <s v="San Bernardino"/>
    <x v="0"/>
    <x v="0"/>
    <x v="0"/>
    <x v="0"/>
    <x v="0"/>
    <x v="0"/>
    <s v="Overdue"/>
  </r>
  <r>
    <x v="79"/>
    <x v="77"/>
    <x v="76"/>
    <d v="2018-06-29T00:00:00"/>
    <s v="YES"/>
    <s v="YES"/>
    <s v="amytrinh06@gmail.com"/>
    <s v="San Joaquin"/>
    <x v="4"/>
    <x v="2"/>
    <x v="1"/>
    <x v="0"/>
    <x v="3"/>
    <x v="0"/>
    <n v="2019"/>
  </r>
  <r>
    <x v="80"/>
    <x v="78"/>
    <x v="36"/>
    <d v="2019-05-17T00:00:00"/>
    <s v="YES"/>
    <s v="YES"/>
    <s v="Gabriela.Valencia@ventura.courts.ca.gov"/>
    <s v="Ventura"/>
    <x v="0"/>
    <x v="0"/>
    <x v="2"/>
    <x v="0"/>
    <x v="0"/>
    <x v="0"/>
    <n v="2019"/>
  </r>
  <r>
    <x v="81"/>
    <x v="79"/>
    <x v="77"/>
    <d v="2318-08-01T00:00:00"/>
    <s v="YES"/>
    <s v="YES"/>
    <s v="cvalentine@fresno.courts.ca.gov"/>
    <s v="Fresno"/>
    <x v="3"/>
    <x v="0"/>
    <x v="0"/>
    <x v="0"/>
    <x v="0"/>
    <x v="0"/>
    <s v="Overdue"/>
  </r>
  <r>
    <x v="82"/>
    <x v="80"/>
    <x v="78"/>
    <d v="2018-09-18T00:00:00"/>
    <s v="YES"/>
    <s v="YES"/>
    <s v="avilla@occourts.org"/>
    <s v="Orange County"/>
    <x v="1"/>
    <x v="1"/>
    <x v="1"/>
    <x v="1"/>
    <x v="1"/>
    <x v="0"/>
    <n v="2019"/>
  </r>
  <r>
    <x v="83"/>
    <x v="81"/>
    <x v="79"/>
    <d v="2019-05-15T00:00:00"/>
    <s v="YES"/>
    <s v="YES"/>
    <s v="avillanueva@scscourt.org"/>
    <s v="Santa Clara"/>
    <x v="0"/>
    <x v="0"/>
    <x v="0"/>
    <x v="2"/>
    <x v="0"/>
    <x v="1"/>
    <n v="2019"/>
  </r>
  <r>
    <x v="84"/>
    <x v="82"/>
    <x v="80"/>
    <d v="2019-05-15T00:00:00"/>
    <s v="YES"/>
    <s v="YES"/>
    <s v="jvillanueva@scscourt.org"/>
    <s v="Santa Clara"/>
    <x v="5"/>
    <x v="0"/>
    <x v="3"/>
    <x v="0"/>
    <x v="0"/>
    <x v="1"/>
    <n v="2019"/>
  </r>
  <r>
    <x v="85"/>
    <x v="83"/>
    <x v="81"/>
    <d v="2018-09-26T00:00:00"/>
    <s v="YES"/>
    <s v="YES"/>
    <s v="enomisb2001@yahoo.com"/>
    <s v="San Francisco"/>
    <x v="0"/>
    <x v="0"/>
    <x v="0"/>
    <x v="0"/>
    <x v="0"/>
    <x v="0"/>
    <s v="Overdue"/>
  </r>
  <r>
    <x v="86"/>
    <x v="84"/>
    <x v="82"/>
    <d v="2018-09-24T00:00:00"/>
    <s v="YES"/>
    <s v="YES"/>
    <s v="ginger.voorhis@riverside.courts.ca.gov"/>
    <s v="Riverside"/>
    <x v="3"/>
    <x v="3"/>
    <x v="2"/>
    <x v="0"/>
    <x v="0"/>
    <x v="0"/>
    <n v="2019"/>
  </r>
  <r>
    <x v="87"/>
    <x v="85"/>
    <x v="83"/>
    <d v="2018-08-20T00:00:00"/>
    <s v="YES"/>
    <s v="YES"/>
    <s v="vvu@scscourt.org"/>
    <s v="Santa Clara"/>
    <x v="3"/>
    <x v="1"/>
    <x v="1"/>
    <x v="2"/>
    <x v="1"/>
    <x v="1"/>
    <n v="2019"/>
  </r>
  <r>
    <x v="88"/>
    <x v="86"/>
    <x v="84"/>
    <m/>
    <m/>
    <m/>
    <s v="twhite@sjcourts.org"/>
    <s v="San Joaquin"/>
    <x v="0"/>
    <x v="0"/>
    <x v="0"/>
    <x v="0"/>
    <x v="0"/>
    <x v="0"/>
    <n v="20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A94" firstHeaderRow="1" firstDataRow="1" firstDataCol="1" rowPageCount="1" colPageCount="1"/>
  <pivotFields count="15">
    <pivotField axis="axisRow" showAll="0">
      <items count="90">
        <item x="15"/>
        <item x="36"/>
        <item x="4"/>
        <item x="78"/>
        <item x="61"/>
        <item x="67"/>
        <item x="11"/>
        <item x="47"/>
        <item x="88"/>
        <item x="77"/>
        <item x="51"/>
        <item x="54"/>
        <item x="41"/>
        <item x="55"/>
        <item x="68"/>
        <item x="5"/>
        <item x="13"/>
        <item x="18"/>
        <item x="64"/>
        <item x="21"/>
        <item x="27"/>
        <item x="22"/>
        <item x="29"/>
        <item x="2"/>
        <item x="43"/>
        <item x="26"/>
        <item x="80"/>
        <item x="40"/>
        <item x="25"/>
        <item x="32"/>
        <item x="75"/>
        <item x="50"/>
        <item x="62"/>
        <item x="74"/>
        <item x="49"/>
        <item x="42"/>
        <item x="79"/>
        <item x="17"/>
        <item x="31"/>
        <item x="33"/>
        <item x="28"/>
        <item x="7"/>
        <item x="81"/>
        <item x="86"/>
        <item x="72"/>
        <item x="87"/>
        <item x="35"/>
        <item x="69"/>
        <item x="10"/>
        <item x="65"/>
        <item x="85"/>
        <item x="46"/>
        <item x="76"/>
        <item x="53"/>
        <item x="82"/>
        <item x="12"/>
        <item x="45"/>
        <item x="19"/>
        <item x="71"/>
        <item x="3"/>
        <item x="60"/>
        <item x="83"/>
        <item x="84"/>
        <item x="56"/>
        <item x="9"/>
        <item x="48"/>
        <item x="58"/>
        <item x="1"/>
        <item x="6"/>
        <item x="37"/>
        <item x="63"/>
        <item x="0"/>
        <item x="16"/>
        <item x="38"/>
        <item x="70"/>
        <item x="30"/>
        <item x="23"/>
        <item x="66"/>
        <item x="57"/>
        <item x="24"/>
        <item x="44"/>
        <item x="73"/>
        <item x="52"/>
        <item x="14"/>
        <item x="34"/>
        <item x="20"/>
        <item x="59"/>
        <item x="8"/>
        <item x="39"/>
        <item t="default"/>
      </items>
    </pivotField>
    <pivotField axis="axisRow" showAll="0">
      <items count="8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t="default"/>
      </items>
    </pivotField>
    <pivotField axis="axisRow" showAll="0">
      <items count="86">
        <item x="33"/>
        <item x="79"/>
        <item x="68"/>
        <item x="13"/>
        <item x="76"/>
        <item x="60"/>
        <item x="78"/>
        <item x="17"/>
        <item x="50"/>
        <item x="58"/>
        <item x="77"/>
        <item x="71"/>
        <item x="51"/>
        <item x="20"/>
        <item x="42"/>
        <item x="29"/>
        <item x="67"/>
        <item x="69"/>
        <item x="72"/>
        <item x="61"/>
        <item x="14"/>
        <item x="30"/>
        <item x="7"/>
        <item x="27"/>
        <item x="9"/>
        <item x="66"/>
        <item x="39"/>
        <item x="36"/>
        <item x="82"/>
        <item x="37"/>
        <item x="8"/>
        <item x="47"/>
        <item x="34"/>
        <item x="3"/>
        <item x="28"/>
        <item x="32"/>
        <item x="73"/>
        <item x="21"/>
        <item x="80"/>
        <item x="35"/>
        <item x="40"/>
        <item x="52"/>
        <item x="4"/>
        <item x="26"/>
        <item x="49"/>
        <item x="44"/>
        <item x="2"/>
        <item x="55"/>
        <item x="57"/>
        <item x="46"/>
        <item x="48"/>
        <item x="64"/>
        <item x="18"/>
        <item x="70"/>
        <item x="23"/>
        <item x="0"/>
        <item x="16"/>
        <item x="5"/>
        <item x="6"/>
        <item x="41"/>
        <item x="65"/>
        <item x="25"/>
        <item x="53"/>
        <item x="1"/>
        <item x="22"/>
        <item x="11"/>
        <item x="62"/>
        <item x="19"/>
        <item x="45"/>
        <item x="81"/>
        <item x="12"/>
        <item x="75"/>
        <item x="63"/>
        <item x="74"/>
        <item x="15"/>
        <item x="38"/>
        <item x="84"/>
        <item x="31"/>
        <item x="56"/>
        <item x="83"/>
        <item x="24"/>
        <item x="59"/>
        <item x="10"/>
        <item x="54"/>
        <item x="43"/>
        <item t="default"/>
      </items>
    </pivotField>
    <pivotField showAll="0"/>
    <pivotField showAll="0"/>
    <pivotField showAll="0"/>
    <pivotField showAll="0"/>
    <pivotField showAll="0"/>
    <pivotField axis="axisPage" showAll="0">
      <items count="7">
        <item x="3"/>
        <item x="1"/>
        <item x="4"/>
        <item x="2"/>
        <item x="5"/>
        <item x="0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3">
    <field x="0"/>
    <field x="1"/>
    <field x="2"/>
  </rowFields>
  <rowItems count="91">
    <i>
      <x v="1"/>
    </i>
    <i r="1">
      <x v="34"/>
    </i>
    <i r="2">
      <x v="27"/>
    </i>
    <i>
      <x v="3"/>
    </i>
    <i r="1">
      <x v="76"/>
    </i>
    <i r="2">
      <x v="71"/>
    </i>
    <i>
      <x v="7"/>
    </i>
    <i r="1">
      <x v="45"/>
    </i>
    <i r="2">
      <x v="31"/>
    </i>
    <i>
      <x v="8"/>
    </i>
    <i r="1">
      <x v="86"/>
    </i>
    <i r="2">
      <x v="76"/>
    </i>
    <i>
      <x v="9"/>
    </i>
    <i r="1">
      <x v="75"/>
    </i>
    <i r="2">
      <x v="73"/>
    </i>
    <i>
      <x v="12"/>
    </i>
    <i r="1">
      <x v="39"/>
    </i>
    <i r="2">
      <x v="59"/>
    </i>
    <i>
      <x v="13"/>
    </i>
    <i r="1">
      <x v="53"/>
    </i>
    <i r="2">
      <x v="47"/>
    </i>
    <i>
      <x v="14"/>
    </i>
    <i r="1">
      <x v="66"/>
    </i>
    <i r="2">
      <x v="25"/>
    </i>
    <i>
      <x v="18"/>
    </i>
    <i r="1">
      <x v="62"/>
    </i>
    <i r="2">
      <x v="66"/>
    </i>
    <i>
      <x v="21"/>
    </i>
    <i r="1">
      <x v="22"/>
    </i>
    <i r="2">
      <x v="64"/>
    </i>
    <i>
      <x v="26"/>
    </i>
    <i r="1">
      <x v="78"/>
    </i>
    <i r="2">
      <x v="27"/>
    </i>
    <i>
      <x v="28"/>
    </i>
    <i r="1">
      <x v="24"/>
    </i>
    <i r="2">
      <x v="61"/>
    </i>
    <i>
      <x v="31"/>
    </i>
    <i r="1">
      <x v="48"/>
    </i>
    <i r="2">
      <x v="8"/>
    </i>
    <i>
      <x v="33"/>
    </i>
    <i r="1">
      <x v="72"/>
    </i>
    <i r="2">
      <x v="11"/>
    </i>
    <i>
      <x v="34"/>
    </i>
    <i r="1">
      <x v="47"/>
    </i>
    <i r="2">
      <x v="44"/>
    </i>
    <i>
      <x v="37"/>
    </i>
    <i r="1">
      <x v="17"/>
    </i>
    <i r="2">
      <x v="7"/>
    </i>
    <i>
      <x v="41"/>
    </i>
    <i r="1">
      <x v="7"/>
    </i>
    <i r="2">
      <x v="22"/>
    </i>
    <i>
      <x v="44"/>
    </i>
    <i r="1">
      <x v="70"/>
    </i>
    <i r="2">
      <x v="17"/>
    </i>
    <i>
      <x v="50"/>
    </i>
    <i r="1">
      <x v="83"/>
    </i>
    <i r="2">
      <x v="69"/>
    </i>
    <i>
      <x v="61"/>
    </i>
    <i r="1">
      <x v="81"/>
    </i>
    <i r="2">
      <x v="1"/>
    </i>
    <i>
      <x v="64"/>
    </i>
    <i r="1">
      <x v="9"/>
    </i>
    <i r="2">
      <x v="24"/>
    </i>
    <i>
      <x v="65"/>
    </i>
    <i r="1">
      <x v="46"/>
    </i>
    <i r="2">
      <x v="50"/>
    </i>
    <i>
      <x v="66"/>
    </i>
    <i r="1">
      <x v="56"/>
    </i>
    <i r="2">
      <x v="48"/>
    </i>
    <i>
      <x v="69"/>
    </i>
    <i r="1">
      <x v="35"/>
    </i>
    <i r="2">
      <x v="29"/>
    </i>
    <i>
      <x v="71"/>
    </i>
    <i r="1">
      <x/>
    </i>
    <i r="2">
      <x v="55"/>
    </i>
    <i>
      <x v="75"/>
    </i>
    <i r="1">
      <x v="28"/>
    </i>
    <i r="2">
      <x v="21"/>
    </i>
    <i>
      <x v="76"/>
    </i>
    <i r="1">
      <x v="23"/>
    </i>
    <i r="2">
      <x v="54"/>
    </i>
    <i>
      <x v="77"/>
    </i>
    <i r="1">
      <x v="64"/>
    </i>
    <i r="2">
      <x v="51"/>
    </i>
    <i>
      <x v="80"/>
    </i>
    <i r="1">
      <x v="42"/>
    </i>
    <i r="2">
      <x v="45"/>
    </i>
    <i>
      <x v="87"/>
    </i>
    <i r="1">
      <x v="8"/>
    </i>
    <i r="2">
      <x v="30"/>
    </i>
    <i t="grand">
      <x/>
    </i>
  </rowItems>
  <colItems count="1">
    <i/>
  </colItems>
  <pageFields count="1">
    <pageField fld="8" item="5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A172" firstHeaderRow="1" firstDataRow="1" firstDataCol="1" rowPageCount="1" colPageCount="1"/>
  <pivotFields count="15">
    <pivotField axis="axisRow" showAll="0">
      <items count="90">
        <item x="15"/>
        <item x="36"/>
        <item x="4"/>
        <item x="78"/>
        <item x="61"/>
        <item x="67"/>
        <item x="11"/>
        <item x="47"/>
        <item x="88"/>
        <item x="77"/>
        <item x="51"/>
        <item x="54"/>
        <item x="41"/>
        <item x="55"/>
        <item x="68"/>
        <item x="5"/>
        <item x="13"/>
        <item x="18"/>
        <item x="64"/>
        <item x="21"/>
        <item x="27"/>
        <item x="22"/>
        <item x="29"/>
        <item x="2"/>
        <item x="43"/>
        <item x="26"/>
        <item x="80"/>
        <item x="40"/>
        <item x="25"/>
        <item x="32"/>
        <item x="75"/>
        <item x="50"/>
        <item x="62"/>
        <item x="74"/>
        <item x="49"/>
        <item x="42"/>
        <item x="79"/>
        <item x="17"/>
        <item x="31"/>
        <item x="33"/>
        <item x="28"/>
        <item x="7"/>
        <item x="81"/>
        <item x="86"/>
        <item x="72"/>
        <item x="87"/>
        <item x="35"/>
        <item x="69"/>
        <item x="10"/>
        <item x="65"/>
        <item x="85"/>
        <item x="46"/>
        <item x="76"/>
        <item x="53"/>
        <item x="82"/>
        <item x="12"/>
        <item x="45"/>
        <item x="19"/>
        <item x="71"/>
        <item x="3"/>
        <item x="60"/>
        <item x="83"/>
        <item x="84"/>
        <item x="56"/>
        <item x="9"/>
        <item x="48"/>
        <item x="58"/>
        <item x="1"/>
        <item x="6"/>
        <item x="37"/>
        <item x="63"/>
        <item x="0"/>
        <item x="16"/>
        <item x="38"/>
        <item x="70"/>
        <item x="30"/>
        <item x="23"/>
        <item x="66"/>
        <item x="57"/>
        <item x="24"/>
        <item x="44"/>
        <item x="73"/>
        <item x="52"/>
        <item x="14"/>
        <item x="34"/>
        <item x="20"/>
        <item x="59"/>
        <item x="8"/>
        <item x="39"/>
        <item t="default"/>
      </items>
    </pivotField>
    <pivotField axis="axisRow" showAll="0">
      <items count="8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t="default"/>
      </items>
    </pivotField>
    <pivotField axis="axisRow" showAll="0">
      <items count="86">
        <item x="33"/>
        <item x="79"/>
        <item x="68"/>
        <item x="13"/>
        <item x="76"/>
        <item x="60"/>
        <item x="78"/>
        <item x="17"/>
        <item x="50"/>
        <item x="58"/>
        <item x="77"/>
        <item x="71"/>
        <item x="51"/>
        <item x="20"/>
        <item x="42"/>
        <item x="29"/>
        <item x="67"/>
        <item x="69"/>
        <item x="72"/>
        <item x="61"/>
        <item x="14"/>
        <item x="30"/>
        <item x="7"/>
        <item x="27"/>
        <item x="9"/>
        <item x="66"/>
        <item x="39"/>
        <item x="36"/>
        <item x="82"/>
        <item x="37"/>
        <item x="8"/>
        <item x="47"/>
        <item x="34"/>
        <item x="3"/>
        <item x="28"/>
        <item x="32"/>
        <item x="73"/>
        <item x="21"/>
        <item x="80"/>
        <item x="35"/>
        <item x="40"/>
        <item x="52"/>
        <item x="4"/>
        <item x="26"/>
        <item x="49"/>
        <item x="44"/>
        <item x="2"/>
        <item x="55"/>
        <item x="57"/>
        <item x="46"/>
        <item x="48"/>
        <item x="64"/>
        <item x="18"/>
        <item x="70"/>
        <item x="23"/>
        <item x="0"/>
        <item x="16"/>
        <item x="5"/>
        <item x="6"/>
        <item x="41"/>
        <item x="65"/>
        <item x="25"/>
        <item x="53"/>
        <item x="1"/>
        <item x="22"/>
        <item x="11"/>
        <item x="62"/>
        <item x="19"/>
        <item x="45"/>
        <item x="81"/>
        <item x="12"/>
        <item x="75"/>
        <item x="63"/>
        <item x="74"/>
        <item x="15"/>
        <item x="38"/>
        <item x="84"/>
        <item x="31"/>
        <item x="56"/>
        <item x="83"/>
        <item x="24"/>
        <item x="59"/>
        <item x="10"/>
        <item x="54"/>
        <item x="43"/>
        <item t="default"/>
      </items>
    </pivotField>
    <pivotField showAll="0"/>
    <pivotField showAll="0"/>
    <pivotField showAll="0"/>
    <pivotField showAll="0"/>
    <pivotField showAll="0"/>
    <pivotField showAll="0"/>
    <pivotField axis="axisPage" showAll="0">
      <items count="5">
        <item x="2"/>
        <item x="3"/>
        <item x="1"/>
        <item x="0"/>
        <item t="default"/>
      </items>
    </pivotField>
    <pivotField showAll="0"/>
    <pivotField showAll="0"/>
    <pivotField showAll="0"/>
    <pivotField showAll="0"/>
    <pivotField showAll="0"/>
  </pivotFields>
  <rowFields count="3">
    <field x="0"/>
    <field x="1"/>
    <field x="2"/>
  </rowFields>
  <rowItems count="169">
    <i>
      <x v="1"/>
    </i>
    <i r="1">
      <x v="34"/>
    </i>
    <i r="2">
      <x v="27"/>
    </i>
    <i>
      <x v="2"/>
    </i>
    <i r="1">
      <x v="4"/>
    </i>
    <i r="2">
      <x v="42"/>
    </i>
    <i>
      <x v="3"/>
    </i>
    <i r="1">
      <x v="76"/>
    </i>
    <i r="2">
      <x v="71"/>
    </i>
    <i>
      <x v="6"/>
    </i>
    <i r="1">
      <x v="11"/>
    </i>
    <i r="2">
      <x v="65"/>
    </i>
    <i>
      <x v="7"/>
    </i>
    <i r="1">
      <x v="45"/>
    </i>
    <i r="2">
      <x v="31"/>
    </i>
    <i>
      <x v="8"/>
    </i>
    <i r="1">
      <x v="86"/>
    </i>
    <i r="2">
      <x v="76"/>
    </i>
    <i>
      <x v="12"/>
    </i>
    <i r="1">
      <x v="39"/>
    </i>
    <i r="2">
      <x v="59"/>
    </i>
    <i>
      <x v="13"/>
    </i>
    <i r="1">
      <x v="53"/>
    </i>
    <i r="2">
      <x v="47"/>
    </i>
    <i>
      <x v="14"/>
    </i>
    <i r="1">
      <x v="66"/>
    </i>
    <i r="2">
      <x v="25"/>
    </i>
    <i>
      <x v="15"/>
    </i>
    <i r="1">
      <x v="5"/>
    </i>
    <i r="2">
      <x v="57"/>
    </i>
    <i>
      <x v="16"/>
    </i>
    <i r="1">
      <x v="13"/>
    </i>
    <i r="2">
      <x v="3"/>
    </i>
    <i>
      <x v="17"/>
    </i>
    <i r="1">
      <x v="18"/>
    </i>
    <i r="2">
      <x v="52"/>
    </i>
    <i>
      <x v="18"/>
    </i>
    <i r="1">
      <x v="62"/>
    </i>
    <i r="2">
      <x v="66"/>
    </i>
    <i>
      <x v="20"/>
    </i>
    <i r="1">
      <x v="26"/>
    </i>
    <i r="2">
      <x v="23"/>
    </i>
    <i>
      <x v="21"/>
    </i>
    <i r="1">
      <x v="22"/>
    </i>
    <i r="2">
      <x v="64"/>
    </i>
    <i>
      <x v="22"/>
    </i>
    <i r="1">
      <x v="27"/>
    </i>
    <i r="2">
      <x v="15"/>
    </i>
    <i>
      <x v="23"/>
    </i>
    <i r="1">
      <x v="2"/>
    </i>
    <i r="2">
      <x v="46"/>
    </i>
    <i>
      <x v="24"/>
    </i>
    <i r="1">
      <x v="41"/>
    </i>
    <i r="2">
      <x v="84"/>
    </i>
    <i>
      <x v="25"/>
    </i>
    <i r="1">
      <x v="25"/>
    </i>
    <i r="2">
      <x v="43"/>
    </i>
    <i>
      <x v="26"/>
    </i>
    <i r="1">
      <x v="78"/>
    </i>
    <i r="2">
      <x v="27"/>
    </i>
    <i>
      <x v="28"/>
    </i>
    <i r="1">
      <x v="24"/>
    </i>
    <i r="2">
      <x v="61"/>
    </i>
    <i>
      <x v="30"/>
    </i>
    <i r="1">
      <x v="73"/>
    </i>
    <i r="2">
      <x v="18"/>
    </i>
    <i>
      <x v="31"/>
    </i>
    <i r="1">
      <x v="48"/>
    </i>
    <i r="2">
      <x v="8"/>
    </i>
    <i>
      <x v="32"/>
    </i>
    <i r="1">
      <x v="60"/>
    </i>
    <i r="2">
      <x v="19"/>
    </i>
    <i>
      <x v="33"/>
    </i>
    <i r="1">
      <x v="72"/>
    </i>
    <i r="2">
      <x v="11"/>
    </i>
    <i>
      <x v="35"/>
    </i>
    <i r="1">
      <x v="40"/>
    </i>
    <i r="2">
      <x v="14"/>
    </i>
    <i>
      <x v="37"/>
    </i>
    <i r="1">
      <x v="17"/>
    </i>
    <i r="2">
      <x v="7"/>
    </i>
    <i>
      <x v="39"/>
    </i>
    <i r="1">
      <x v="31"/>
    </i>
    <i r="2">
      <x/>
    </i>
    <i>
      <x v="40"/>
    </i>
    <i r="1">
      <x v="26"/>
    </i>
    <i r="2">
      <x v="34"/>
    </i>
    <i>
      <x v="42"/>
    </i>
    <i r="1">
      <x v="79"/>
    </i>
    <i r="2">
      <x v="10"/>
    </i>
    <i>
      <x v="46"/>
    </i>
    <i r="1">
      <x v="33"/>
    </i>
    <i r="2">
      <x v="39"/>
    </i>
    <i>
      <x v="47"/>
    </i>
    <i r="1">
      <x v="67"/>
    </i>
    <i r="2">
      <x v="16"/>
    </i>
    <i>
      <x v="50"/>
    </i>
    <i r="1">
      <x v="83"/>
    </i>
    <i r="2">
      <x v="69"/>
    </i>
    <i>
      <x v="51"/>
    </i>
    <i r="1">
      <x v="44"/>
    </i>
    <i r="2">
      <x v="49"/>
    </i>
    <i>
      <x v="55"/>
    </i>
    <i r="1">
      <x v="12"/>
    </i>
    <i r="2">
      <x v="70"/>
    </i>
    <i>
      <x v="56"/>
    </i>
    <i r="1">
      <x v="43"/>
    </i>
    <i r="2">
      <x v="68"/>
    </i>
    <i>
      <x v="61"/>
    </i>
    <i r="1">
      <x v="81"/>
    </i>
    <i r="2">
      <x v="1"/>
    </i>
    <i>
      <x v="62"/>
    </i>
    <i r="1">
      <x v="82"/>
    </i>
    <i r="2">
      <x v="38"/>
    </i>
    <i>
      <x v="63"/>
    </i>
    <i r="1">
      <x v="54"/>
    </i>
    <i r="2">
      <x v="78"/>
    </i>
    <i>
      <x v="64"/>
    </i>
    <i r="1">
      <x v="9"/>
    </i>
    <i r="2">
      <x v="24"/>
    </i>
    <i>
      <x v="66"/>
    </i>
    <i r="1">
      <x v="56"/>
    </i>
    <i r="2">
      <x v="48"/>
    </i>
    <i>
      <x v="67"/>
    </i>
    <i r="1">
      <x v="1"/>
    </i>
    <i r="2">
      <x v="63"/>
    </i>
    <i>
      <x v="69"/>
    </i>
    <i r="1">
      <x v="35"/>
    </i>
    <i r="2">
      <x v="29"/>
    </i>
    <i>
      <x v="70"/>
    </i>
    <i r="1">
      <x v="61"/>
    </i>
    <i r="2">
      <x v="27"/>
    </i>
    <i>
      <x v="71"/>
    </i>
    <i r="1">
      <x/>
    </i>
    <i r="2">
      <x v="55"/>
    </i>
    <i>
      <x v="73"/>
    </i>
    <i r="1">
      <x v="36"/>
    </i>
    <i r="2">
      <x v="75"/>
    </i>
    <i>
      <x v="74"/>
    </i>
    <i r="1">
      <x v="68"/>
    </i>
    <i r="2">
      <x v="2"/>
    </i>
    <i>
      <x v="75"/>
    </i>
    <i r="1">
      <x v="28"/>
    </i>
    <i r="2">
      <x v="21"/>
    </i>
    <i>
      <x v="76"/>
    </i>
    <i r="1">
      <x v="23"/>
    </i>
    <i r="2">
      <x v="54"/>
    </i>
    <i>
      <x v="77"/>
    </i>
    <i r="1">
      <x v="64"/>
    </i>
    <i r="2">
      <x v="51"/>
    </i>
    <i>
      <x v="80"/>
    </i>
    <i r="1">
      <x v="42"/>
    </i>
    <i r="2">
      <x v="45"/>
    </i>
    <i>
      <x v="81"/>
    </i>
    <i r="1">
      <x v="71"/>
    </i>
    <i r="2">
      <x v="53"/>
    </i>
    <i>
      <x v="82"/>
    </i>
    <i r="1">
      <x v="50"/>
    </i>
    <i r="2">
      <x v="41"/>
    </i>
    <i>
      <x v="83"/>
    </i>
    <i r="1">
      <x v="14"/>
    </i>
    <i r="2">
      <x v="20"/>
    </i>
    <i>
      <x v="84"/>
    </i>
    <i r="1">
      <x v="32"/>
    </i>
    <i r="2">
      <x v="32"/>
    </i>
    <i>
      <x v="87"/>
    </i>
    <i r="1">
      <x v="8"/>
    </i>
    <i r="2">
      <x v="30"/>
    </i>
    <i t="grand">
      <x/>
    </i>
  </rowItems>
  <colItems count="1">
    <i/>
  </colItems>
  <pageFields count="1">
    <pageField fld="9" item="3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A118" firstHeaderRow="1" firstDataRow="1" firstDataCol="1" rowPageCount="1" colPageCount="1"/>
  <pivotFields count="15">
    <pivotField axis="axisRow" showAll="0">
      <items count="90">
        <item x="15"/>
        <item x="36"/>
        <item x="4"/>
        <item x="78"/>
        <item x="61"/>
        <item x="67"/>
        <item x="11"/>
        <item x="47"/>
        <item x="88"/>
        <item x="77"/>
        <item x="51"/>
        <item x="54"/>
        <item x="41"/>
        <item x="55"/>
        <item x="68"/>
        <item x="5"/>
        <item x="13"/>
        <item x="18"/>
        <item x="64"/>
        <item x="21"/>
        <item x="27"/>
        <item x="22"/>
        <item x="29"/>
        <item x="2"/>
        <item x="43"/>
        <item x="26"/>
        <item x="80"/>
        <item x="40"/>
        <item x="25"/>
        <item x="32"/>
        <item x="75"/>
        <item x="50"/>
        <item x="62"/>
        <item x="74"/>
        <item x="49"/>
        <item x="42"/>
        <item x="79"/>
        <item x="17"/>
        <item x="31"/>
        <item x="33"/>
        <item x="28"/>
        <item x="7"/>
        <item x="81"/>
        <item x="86"/>
        <item x="72"/>
        <item x="87"/>
        <item x="35"/>
        <item x="69"/>
        <item x="10"/>
        <item x="65"/>
        <item x="85"/>
        <item x="46"/>
        <item x="76"/>
        <item x="53"/>
        <item x="82"/>
        <item x="12"/>
        <item x="45"/>
        <item x="19"/>
        <item x="71"/>
        <item x="3"/>
        <item x="60"/>
        <item x="83"/>
        <item x="84"/>
        <item x="56"/>
        <item x="9"/>
        <item x="48"/>
        <item x="58"/>
        <item x="1"/>
        <item x="6"/>
        <item x="37"/>
        <item x="63"/>
        <item x="0"/>
        <item x="16"/>
        <item x="38"/>
        <item x="70"/>
        <item x="30"/>
        <item x="23"/>
        <item x="66"/>
        <item x="57"/>
        <item x="24"/>
        <item x="44"/>
        <item x="73"/>
        <item x="52"/>
        <item x="14"/>
        <item x="34"/>
        <item x="20"/>
        <item x="59"/>
        <item x="8"/>
        <item x="39"/>
        <item t="default"/>
      </items>
    </pivotField>
    <pivotField axis="axisRow" showAll="0">
      <items count="8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t="default"/>
      </items>
    </pivotField>
    <pivotField axis="axisRow" showAll="0">
      <items count="86">
        <item x="33"/>
        <item x="79"/>
        <item x="68"/>
        <item x="13"/>
        <item x="76"/>
        <item x="60"/>
        <item x="78"/>
        <item x="17"/>
        <item x="50"/>
        <item x="58"/>
        <item x="77"/>
        <item x="71"/>
        <item x="51"/>
        <item x="20"/>
        <item x="42"/>
        <item x="29"/>
        <item x="67"/>
        <item x="69"/>
        <item x="72"/>
        <item x="61"/>
        <item x="14"/>
        <item x="30"/>
        <item x="7"/>
        <item x="27"/>
        <item x="9"/>
        <item x="66"/>
        <item x="39"/>
        <item x="36"/>
        <item x="82"/>
        <item x="37"/>
        <item x="8"/>
        <item x="47"/>
        <item x="34"/>
        <item x="3"/>
        <item x="28"/>
        <item x="32"/>
        <item x="73"/>
        <item x="21"/>
        <item x="80"/>
        <item x="35"/>
        <item x="40"/>
        <item x="52"/>
        <item x="4"/>
        <item x="26"/>
        <item x="49"/>
        <item x="44"/>
        <item x="2"/>
        <item x="55"/>
        <item x="57"/>
        <item x="46"/>
        <item x="48"/>
        <item x="64"/>
        <item x="18"/>
        <item x="70"/>
        <item x="23"/>
        <item x="0"/>
        <item x="16"/>
        <item x="5"/>
        <item x="6"/>
        <item x="41"/>
        <item x="65"/>
        <item x="25"/>
        <item x="53"/>
        <item x="1"/>
        <item x="22"/>
        <item x="11"/>
        <item x="62"/>
        <item x="19"/>
        <item x="45"/>
        <item x="81"/>
        <item x="12"/>
        <item x="75"/>
        <item x="63"/>
        <item x="74"/>
        <item x="15"/>
        <item x="38"/>
        <item x="84"/>
        <item x="31"/>
        <item x="56"/>
        <item x="83"/>
        <item x="24"/>
        <item x="59"/>
        <item x="10"/>
        <item x="54"/>
        <item x="4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Page" showAll="0">
      <items count="5">
        <item x="1"/>
        <item x="2"/>
        <item x="3"/>
        <item x="0"/>
        <item t="default"/>
      </items>
    </pivotField>
    <pivotField showAll="0"/>
    <pivotField showAll="0"/>
    <pivotField showAll="0"/>
    <pivotField showAll="0"/>
  </pivotFields>
  <rowFields count="3">
    <field x="0"/>
    <field x="1"/>
    <field x="2"/>
  </rowFields>
  <rowItems count="115">
    <i>
      <x v="1"/>
    </i>
    <i r="1">
      <x v="34"/>
    </i>
    <i r="2">
      <x v="27"/>
    </i>
    <i>
      <x v="2"/>
    </i>
    <i r="1">
      <x v="4"/>
    </i>
    <i r="2">
      <x v="42"/>
    </i>
    <i>
      <x v="3"/>
    </i>
    <i r="1">
      <x v="76"/>
    </i>
    <i r="2">
      <x v="71"/>
    </i>
    <i>
      <x v="7"/>
    </i>
    <i r="1">
      <x v="45"/>
    </i>
    <i r="2">
      <x v="31"/>
    </i>
    <i>
      <x v="8"/>
    </i>
    <i r="1">
      <x v="86"/>
    </i>
    <i r="2">
      <x v="76"/>
    </i>
    <i>
      <x v="9"/>
    </i>
    <i r="1">
      <x v="75"/>
    </i>
    <i r="2">
      <x v="73"/>
    </i>
    <i>
      <x v="13"/>
    </i>
    <i r="1">
      <x v="53"/>
    </i>
    <i r="2">
      <x v="47"/>
    </i>
    <i>
      <x v="14"/>
    </i>
    <i r="1">
      <x v="66"/>
    </i>
    <i r="2">
      <x v="25"/>
    </i>
    <i>
      <x v="18"/>
    </i>
    <i r="1">
      <x v="62"/>
    </i>
    <i r="2">
      <x v="66"/>
    </i>
    <i>
      <x v="21"/>
    </i>
    <i r="1">
      <x v="22"/>
    </i>
    <i r="2">
      <x v="64"/>
    </i>
    <i>
      <x v="22"/>
    </i>
    <i r="1">
      <x v="27"/>
    </i>
    <i r="2">
      <x v="15"/>
    </i>
    <i>
      <x v="25"/>
    </i>
    <i r="1">
      <x v="25"/>
    </i>
    <i r="2">
      <x v="43"/>
    </i>
    <i>
      <x v="28"/>
    </i>
    <i r="1">
      <x v="24"/>
    </i>
    <i r="2">
      <x v="61"/>
    </i>
    <i>
      <x v="31"/>
    </i>
    <i r="1">
      <x v="48"/>
    </i>
    <i r="2">
      <x v="8"/>
    </i>
    <i>
      <x v="33"/>
    </i>
    <i r="1">
      <x v="72"/>
    </i>
    <i r="2">
      <x v="11"/>
    </i>
    <i>
      <x v="34"/>
    </i>
    <i r="1">
      <x v="47"/>
    </i>
    <i r="2">
      <x v="44"/>
    </i>
    <i>
      <x v="35"/>
    </i>
    <i r="1">
      <x v="40"/>
    </i>
    <i r="2">
      <x v="14"/>
    </i>
    <i>
      <x v="37"/>
    </i>
    <i r="1">
      <x v="17"/>
    </i>
    <i r="2">
      <x v="7"/>
    </i>
    <i>
      <x v="42"/>
    </i>
    <i r="1">
      <x v="79"/>
    </i>
    <i r="2">
      <x v="10"/>
    </i>
    <i>
      <x v="46"/>
    </i>
    <i r="1">
      <x v="33"/>
    </i>
    <i r="2">
      <x v="39"/>
    </i>
    <i>
      <x v="47"/>
    </i>
    <i r="1">
      <x v="67"/>
    </i>
    <i r="2">
      <x v="16"/>
    </i>
    <i>
      <x v="50"/>
    </i>
    <i r="1">
      <x v="83"/>
    </i>
    <i r="2">
      <x v="69"/>
    </i>
    <i>
      <x v="51"/>
    </i>
    <i r="1">
      <x v="44"/>
    </i>
    <i r="2">
      <x v="49"/>
    </i>
    <i>
      <x v="55"/>
    </i>
    <i r="1">
      <x v="12"/>
    </i>
    <i r="2">
      <x v="70"/>
    </i>
    <i>
      <x v="61"/>
    </i>
    <i r="1">
      <x v="81"/>
    </i>
    <i r="2">
      <x v="1"/>
    </i>
    <i>
      <x v="63"/>
    </i>
    <i r="1">
      <x v="54"/>
    </i>
    <i r="2">
      <x v="78"/>
    </i>
    <i>
      <x v="64"/>
    </i>
    <i r="1">
      <x v="9"/>
    </i>
    <i r="2">
      <x v="24"/>
    </i>
    <i>
      <x v="65"/>
    </i>
    <i r="1">
      <x v="46"/>
    </i>
    <i r="2">
      <x v="50"/>
    </i>
    <i>
      <x v="69"/>
    </i>
    <i r="1">
      <x v="35"/>
    </i>
    <i r="2">
      <x v="29"/>
    </i>
    <i>
      <x v="71"/>
    </i>
    <i r="1">
      <x/>
    </i>
    <i r="2">
      <x v="55"/>
    </i>
    <i>
      <x v="74"/>
    </i>
    <i r="1">
      <x v="68"/>
    </i>
    <i r="2">
      <x v="2"/>
    </i>
    <i>
      <x v="75"/>
    </i>
    <i r="1">
      <x v="28"/>
    </i>
    <i r="2">
      <x v="21"/>
    </i>
    <i>
      <x v="76"/>
    </i>
    <i r="1">
      <x v="23"/>
    </i>
    <i r="2">
      <x v="54"/>
    </i>
    <i>
      <x v="77"/>
    </i>
    <i r="1">
      <x v="64"/>
    </i>
    <i r="2">
      <x v="51"/>
    </i>
    <i>
      <x v="80"/>
    </i>
    <i r="1">
      <x v="42"/>
    </i>
    <i r="2">
      <x v="45"/>
    </i>
    <i>
      <x v="81"/>
    </i>
    <i r="1">
      <x v="71"/>
    </i>
    <i r="2">
      <x v="53"/>
    </i>
    <i>
      <x v="82"/>
    </i>
    <i r="1">
      <x v="50"/>
    </i>
    <i r="2">
      <x v="41"/>
    </i>
    <i>
      <x v="87"/>
    </i>
    <i r="1">
      <x v="8"/>
    </i>
    <i r="2">
      <x v="30"/>
    </i>
    <i t="grand">
      <x/>
    </i>
  </rowItems>
  <colItems count="1">
    <i/>
  </colItems>
  <pageFields count="1">
    <pageField fld="10" item="3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4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A187" firstHeaderRow="1" firstDataRow="1" firstDataCol="1" rowPageCount="1" colPageCount="1"/>
  <pivotFields count="15">
    <pivotField axis="axisRow" showAll="0">
      <items count="90">
        <item x="15"/>
        <item x="36"/>
        <item x="4"/>
        <item x="78"/>
        <item x="61"/>
        <item x="67"/>
        <item x="11"/>
        <item x="47"/>
        <item x="88"/>
        <item x="77"/>
        <item x="51"/>
        <item x="54"/>
        <item x="41"/>
        <item x="55"/>
        <item x="68"/>
        <item x="5"/>
        <item x="13"/>
        <item x="18"/>
        <item x="64"/>
        <item x="21"/>
        <item x="27"/>
        <item x="22"/>
        <item x="29"/>
        <item x="2"/>
        <item x="43"/>
        <item x="26"/>
        <item x="80"/>
        <item x="40"/>
        <item x="25"/>
        <item x="32"/>
        <item x="75"/>
        <item x="50"/>
        <item x="62"/>
        <item x="74"/>
        <item x="49"/>
        <item x="42"/>
        <item x="79"/>
        <item x="17"/>
        <item x="31"/>
        <item x="33"/>
        <item x="28"/>
        <item x="7"/>
        <item x="81"/>
        <item x="86"/>
        <item x="72"/>
        <item x="87"/>
        <item x="35"/>
        <item x="69"/>
        <item x="10"/>
        <item x="65"/>
        <item x="85"/>
        <item x="46"/>
        <item x="76"/>
        <item x="53"/>
        <item x="82"/>
        <item x="12"/>
        <item x="45"/>
        <item x="19"/>
        <item x="71"/>
        <item x="3"/>
        <item x="60"/>
        <item x="83"/>
        <item x="84"/>
        <item x="56"/>
        <item x="9"/>
        <item x="48"/>
        <item x="58"/>
        <item x="1"/>
        <item x="6"/>
        <item x="37"/>
        <item x="63"/>
        <item x="0"/>
        <item x="16"/>
        <item x="38"/>
        <item x="70"/>
        <item x="30"/>
        <item x="23"/>
        <item x="66"/>
        <item x="57"/>
        <item x="24"/>
        <item x="44"/>
        <item x="73"/>
        <item x="52"/>
        <item x="14"/>
        <item x="34"/>
        <item x="20"/>
        <item x="59"/>
        <item x="8"/>
        <item x="39"/>
        <item t="default"/>
      </items>
    </pivotField>
    <pivotField axis="axisRow" showAll="0">
      <items count="8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t="default"/>
      </items>
    </pivotField>
    <pivotField axis="axisRow" showAll="0">
      <items count="86">
        <item x="33"/>
        <item x="79"/>
        <item x="68"/>
        <item x="13"/>
        <item x="76"/>
        <item x="60"/>
        <item x="78"/>
        <item x="17"/>
        <item x="50"/>
        <item x="58"/>
        <item x="77"/>
        <item x="71"/>
        <item x="51"/>
        <item x="20"/>
        <item x="42"/>
        <item x="29"/>
        <item x="67"/>
        <item x="69"/>
        <item x="72"/>
        <item x="61"/>
        <item x="14"/>
        <item x="30"/>
        <item x="7"/>
        <item x="27"/>
        <item x="9"/>
        <item x="66"/>
        <item x="39"/>
        <item x="36"/>
        <item x="82"/>
        <item x="37"/>
        <item x="8"/>
        <item x="47"/>
        <item x="34"/>
        <item x="3"/>
        <item x="28"/>
        <item x="32"/>
        <item x="73"/>
        <item x="21"/>
        <item x="80"/>
        <item x="35"/>
        <item x="40"/>
        <item x="52"/>
        <item x="4"/>
        <item x="26"/>
        <item x="49"/>
        <item x="44"/>
        <item x="2"/>
        <item x="55"/>
        <item x="57"/>
        <item x="46"/>
        <item x="48"/>
        <item x="64"/>
        <item x="18"/>
        <item x="70"/>
        <item x="23"/>
        <item x="0"/>
        <item x="16"/>
        <item x="5"/>
        <item x="6"/>
        <item x="41"/>
        <item x="65"/>
        <item x="25"/>
        <item x="53"/>
        <item x="1"/>
        <item x="22"/>
        <item x="11"/>
        <item x="62"/>
        <item x="19"/>
        <item x="45"/>
        <item x="81"/>
        <item x="12"/>
        <item x="75"/>
        <item x="63"/>
        <item x="74"/>
        <item x="15"/>
        <item x="38"/>
        <item x="84"/>
        <item x="31"/>
        <item x="56"/>
        <item x="83"/>
        <item x="24"/>
        <item x="59"/>
        <item x="10"/>
        <item x="54"/>
        <item x="4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6">
        <item x="4"/>
        <item x="3"/>
        <item x="1"/>
        <item x="2"/>
        <item x="0"/>
        <item t="default"/>
      </items>
    </pivotField>
    <pivotField showAll="0"/>
    <pivotField showAll="0"/>
    <pivotField showAll="0"/>
  </pivotFields>
  <rowFields count="3">
    <field x="0"/>
    <field x="2"/>
    <field x="1"/>
  </rowFields>
  <rowItems count="184">
    <i>
      <x/>
    </i>
    <i r="1">
      <x v="74"/>
    </i>
    <i r="2">
      <x v="15"/>
    </i>
    <i>
      <x v="1"/>
    </i>
    <i r="1">
      <x v="27"/>
    </i>
    <i r="2">
      <x v="34"/>
    </i>
    <i>
      <x v="2"/>
    </i>
    <i r="1">
      <x v="42"/>
    </i>
    <i r="2">
      <x v="4"/>
    </i>
    <i>
      <x v="3"/>
    </i>
    <i r="1">
      <x v="71"/>
    </i>
    <i r="2">
      <x v="76"/>
    </i>
    <i>
      <x v="5"/>
    </i>
    <i r="1">
      <x v="60"/>
    </i>
    <i r="2">
      <x v="65"/>
    </i>
    <i>
      <x v="6"/>
    </i>
    <i r="1">
      <x v="65"/>
    </i>
    <i r="2">
      <x v="11"/>
    </i>
    <i>
      <x v="7"/>
    </i>
    <i r="1">
      <x v="31"/>
    </i>
    <i r="2">
      <x v="45"/>
    </i>
    <i>
      <x v="8"/>
    </i>
    <i r="1">
      <x v="76"/>
    </i>
    <i r="2">
      <x v="86"/>
    </i>
    <i>
      <x v="9"/>
    </i>
    <i r="1">
      <x v="73"/>
    </i>
    <i r="2">
      <x v="75"/>
    </i>
    <i>
      <x v="11"/>
    </i>
    <i r="1">
      <x v="83"/>
    </i>
    <i r="2">
      <x v="52"/>
    </i>
    <i>
      <x v="12"/>
    </i>
    <i r="1">
      <x v="59"/>
    </i>
    <i r="2">
      <x v="39"/>
    </i>
    <i>
      <x v="13"/>
    </i>
    <i r="1">
      <x v="47"/>
    </i>
    <i r="2">
      <x v="53"/>
    </i>
    <i>
      <x v="14"/>
    </i>
    <i r="1">
      <x v="25"/>
    </i>
    <i r="2">
      <x v="66"/>
    </i>
    <i>
      <x v="15"/>
    </i>
    <i r="1">
      <x v="57"/>
    </i>
    <i r="2">
      <x v="5"/>
    </i>
    <i>
      <x v="18"/>
    </i>
    <i r="1">
      <x v="66"/>
    </i>
    <i r="2">
      <x v="62"/>
    </i>
    <i>
      <x v="21"/>
    </i>
    <i r="1">
      <x v="64"/>
    </i>
    <i r="2">
      <x v="22"/>
    </i>
    <i>
      <x v="22"/>
    </i>
    <i r="1">
      <x v="15"/>
    </i>
    <i r="2">
      <x v="27"/>
    </i>
    <i>
      <x v="24"/>
    </i>
    <i r="1">
      <x v="84"/>
    </i>
    <i r="2">
      <x v="41"/>
    </i>
    <i>
      <x v="25"/>
    </i>
    <i r="1">
      <x v="43"/>
    </i>
    <i r="2">
      <x v="25"/>
    </i>
    <i>
      <x v="26"/>
    </i>
    <i r="1">
      <x v="27"/>
    </i>
    <i r="2">
      <x v="78"/>
    </i>
    <i>
      <x v="28"/>
    </i>
    <i r="1">
      <x v="61"/>
    </i>
    <i r="2">
      <x v="24"/>
    </i>
    <i>
      <x v="30"/>
    </i>
    <i r="1">
      <x v="18"/>
    </i>
    <i r="2">
      <x v="73"/>
    </i>
    <i>
      <x v="31"/>
    </i>
    <i r="1">
      <x v="8"/>
    </i>
    <i r="2">
      <x v="48"/>
    </i>
    <i>
      <x v="33"/>
    </i>
    <i r="1">
      <x v="11"/>
    </i>
    <i r="2">
      <x v="72"/>
    </i>
    <i>
      <x v="34"/>
    </i>
    <i r="1">
      <x v="44"/>
    </i>
    <i r="2">
      <x v="47"/>
    </i>
    <i>
      <x v="35"/>
    </i>
    <i r="1">
      <x v="14"/>
    </i>
    <i r="2">
      <x v="40"/>
    </i>
    <i>
      <x v="36"/>
    </i>
    <i r="1">
      <x v="4"/>
    </i>
    <i r="2">
      <x v="77"/>
    </i>
    <i>
      <x v="37"/>
    </i>
    <i r="1">
      <x v="7"/>
    </i>
    <i r="2">
      <x v="17"/>
    </i>
    <i>
      <x v="40"/>
    </i>
    <i r="1">
      <x v="34"/>
    </i>
    <i r="2">
      <x v="26"/>
    </i>
    <i>
      <x v="41"/>
    </i>
    <i r="1">
      <x v="22"/>
    </i>
    <i r="2">
      <x v="7"/>
    </i>
    <i>
      <x v="42"/>
    </i>
    <i r="1">
      <x v="10"/>
    </i>
    <i r="2">
      <x v="79"/>
    </i>
    <i>
      <x v="43"/>
    </i>
    <i r="1">
      <x v="28"/>
    </i>
    <i r="2">
      <x v="84"/>
    </i>
    <i>
      <x v="44"/>
    </i>
    <i r="1">
      <x v="17"/>
    </i>
    <i r="2">
      <x v="70"/>
    </i>
    <i>
      <x v="46"/>
    </i>
    <i r="1">
      <x v="39"/>
    </i>
    <i r="2">
      <x v="33"/>
    </i>
    <i>
      <x v="47"/>
    </i>
    <i r="1">
      <x v="16"/>
    </i>
    <i r="2">
      <x v="67"/>
    </i>
    <i>
      <x v="49"/>
    </i>
    <i r="1">
      <x v="72"/>
    </i>
    <i r="2">
      <x v="63"/>
    </i>
    <i>
      <x v="50"/>
    </i>
    <i r="1">
      <x v="69"/>
    </i>
    <i r="2">
      <x v="83"/>
    </i>
    <i>
      <x v="51"/>
    </i>
    <i r="1">
      <x v="49"/>
    </i>
    <i r="2">
      <x v="44"/>
    </i>
    <i>
      <x v="52"/>
    </i>
    <i r="1">
      <x v="36"/>
    </i>
    <i r="2">
      <x v="74"/>
    </i>
    <i>
      <x v="56"/>
    </i>
    <i r="1">
      <x v="68"/>
    </i>
    <i r="2">
      <x v="43"/>
    </i>
    <i>
      <x v="57"/>
    </i>
    <i r="1">
      <x v="67"/>
    </i>
    <i r="2">
      <x v="19"/>
    </i>
    <i>
      <x v="62"/>
    </i>
    <i r="1">
      <x v="38"/>
    </i>
    <i r="2">
      <x v="82"/>
    </i>
    <i>
      <x v="63"/>
    </i>
    <i r="1">
      <x v="78"/>
    </i>
    <i r="2">
      <x v="54"/>
    </i>
    <i>
      <x v="64"/>
    </i>
    <i r="1">
      <x v="24"/>
    </i>
    <i r="2">
      <x v="9"/>
    </i>
    <i>
      <x v="65"/>
    </i>
    <i r="1">
      <x v="50"/>
    </i>
    <i r="2">
      <x v="46"/>
    </i>
    <i>
      <x v="66"/>
    </i>
    <i r="1">
      <x v="48"/>
    </i>
    <i r="2">
      <x v="56"/>
    </i>
    <i>
      <x v="69"/>
    </i>
    <i r="1">
      <x v="29"/>
    </i>
    <i r="2">
      <x v="35"/>
    </i>
    <i>
      <x v="71"/>
    </i>
    <i r="1">
      <x v="55"/>
    </i>
    <i r="2">
      <x/>
    </i>
    <i>
      <x v="73"/>
    </i>
    <i r="1">
      <x v="75"/>
    </i>
    <i r="2">
      <x v="36"/>
    </i>
    <i>
      <x v="74"/>
    </i>
    <i r="1">
      <x v="2"/>
    </i>
    <i r="2">
      <x v="68"/>
    </i>
    <i>
      <x v="75"/>
    </i>
    <i r="1">
      <x v="21"/>
    </i>
    <i r="2">
      <x v="28"/>
    </i>
    <i>
      <x v="76"/>
    </i>
    <i r="1">
      <x v="54"/>
    </i>
    <i r="2">
      <x v="23"/>
    </i>
    <i>
      <x v="77"/>
    </i>
    <i r="1">
      <x v="51"/>
    </i>
    <i r="2">
      <x v="64"/>
    </i>
    <i>
      <x v="79"/>
    </i>
    <i r="1">
      <x v="80"/>
    </i>
    <i r="2">
      <x v="23"/>
    </i>
    <i>
      <x v="80"/>
    </i>
    <i r="1">
      <x v="45"/>
    </i>
    <i r="2">
      <x v="42"/>
    </i>
    <i>
      <x v="81"/>
    </i>
    <i r="1">
      <x v="53"/>
    </i>
    <i r="2">
      <x v="71"/>
    </i>
    <i>
      <x v="82"/>
    </i>
    <i r="1">
      <x v="41"/>
    </i>
    <i r="2">
      <x v="50"/>
    </i>
    <i>
      <x v="83"/>
    </i>
    <i r="1">
      <x v="20"/>
    </i>
    <i r="2">
      <x v="14"/>
    </i>
    <i>
      <x v="85"/>
    </i>
    <i r="1">
      <x v="13"/>
    </i>
    <i r="2">
      <x v="20"/>
    </i>
    <i>
      <x v="87"/>
    </i>
    <i r="1">
      <x v="30"/>
    </i>
    <i r="2">
      <x v="8"/>
    </i>
    <i>
      <x v="88"/>
    </i>
    <i r="1">
      <x v="26"/>
    </i>
    <i r="2">
      <x v="37"/>
    </i>
    <i t="grand">
      <x/>
    </i>
  </rowItems>
  <colItems count="1">
    <i/>
  </colItems>
  <pageFields count="1">
    <pageField fld="11" item="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5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A160" firstHeaderRow="1" firstDataRow="1" firstDataCol="1" rowPageCount="1" colPageCount="1"/>
  <pivotFields count="15">
    <pivotField axis="axisRow" showAll="0">
      <items count="90">
        <item x="15"/>
        <item x="36"/>
        <item x="4"/>
        <item x="78"/>
        <item x="61"/>
        <item x="67"/>
        <item x="11"/>
        <item x="47"/>
        <item x="88"/>
        <item x="77"/>
        <item x="51"/>
        <item x="54"/>
        <item x="41"/>
        <item x="55"/>
        <item x="68"/>
        <item x="5"/>
        <item x="13"/>
        <item x="18"/>
        <item x="64"/>
        <item x="21"/>
        <item x="27"/>
        <item x="22"/>
        <item x="29"/>
        <item x="2"/>
        <item x="43"/>
        <item x="26"/>
        <item x="80"/>
        <item x="40"/>
        <item x="25"/>
        <item x="32"/>
        <item x="75"/>
        <item x="50"/>
        <item x="62"/>
        <item x="74"/>
        <item x="49"/>
        <item x="42"/>
        <item x="79"/>
        <item x="17"/>
        <item x="31"/>
        <item x="33"/>
        <item x="28"/>
        <item x="7"/>
        <item x="81"/>
        <item x="86"/>
        <item x="72"/>
        <item x="87"/>
        <item x="35"/>
        <item x="69"/>
        <item x="10"/>
        <item x="65"/>
        <item x="85"/>
        <item x="46"/>
        <item x="76"/>
        <item x="53"/>
        <item x="82"/>
        <item x="12"/>
        <item x="45"/>
        <item x="19"/>
        <item x="71"/>
        <item x="3"/>
        <item x="60"/>
        <item x="83"/>
        <item x="84"/>
        <item x="56"/>
        <item x="9"/>
        <item x="48"/>
        <item x="58"/>
        <item x="1"/>
        <item x="6"/>
        <item x="37"/>
        <item x="63"/>
        <item x="0"/>
        <item x="16"/>
        <item x="38"/>
        <item x="70"/>
        <item x="30"/>
        <item x="23"/>
        <item x="66"/>
        <item x="57"/>
        <item x="24"/>
        <item x="44"/>
        <item x="73"/>
        <item x="52"/>
        <item x="14"/>
        <item x="34"/>
        <item x="20"/>
        <item x="59"/>
        <item x="8"/>
        <item x="39"/>
        <item t="default"/>
      </items>
    </pivotField>
    <pivotField axis="axisRow" showAll="0">
      <items count="8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t="default"/>
      </items>
    </pivotField>
    <pivotField axis="axisRow" showAll="0">
      <items count="86">
        <item x="33"/>
        <item x="79"/>
        <item x="68"/>
        <item x="13"/>
        <item x="76"/>
        <item x="60"/>
        <item x="78"/>
        <item x="17"/>
        <item x="50"/>
        <item x="58"/>
        <item x="77"/>
        <item x="71"/>
        <item x="51"/>
        <item x="20"/>
        <item x="42"/>
        <item x="29"/>
        <item x="67"/>
        <item x="69"/>
        <item x="72"/>
        <item x="61"/>
        <item x="14"/>
        <item x="30"/>
        <item x="7"/>
        <item x="27"/>
        <item x="9"/>
        <item x="66"/>
        <item x="39"/>
        <item x="36"/>
        <item x="82"/>
        <item x="37"/>
        <item x="8"/>
        <item x="47"/>
        <item x="34"/>
        <item x="3"/>
        <item x="28"/>
        <item x="32"/>
        <item x="73"/>
        <item x="21"/>
        <item x="80"/>
        <item x="35"/>
        <item x="40"/>
        <item x="52"/>
        <item x="4"/>
        <item x="26"/>
        <item x="49"/>
        <item x="44"/>
        <item x="2"/>
        <item x="55"/>
        <item x="57"/>
        <item x="46"/>
        <item x="48"/>
        <item x="64"/>
        <item x="18"/>
        <item x="70"/>
        <item x="23"/>
        <item x="0"/>
        <item x="16"/>
        <item x="5"/>
        <item x="6"/>
        <item x="41"/>
        <item x="65"/>
        <item x="25"/>
        <item x="53"/>
        <item x="1"/>
        <item x="22"/>
        <item x="11"/>
        <item x="62"/>
        <item x="19"/>
        <item x="45"/>
        <item x="81"/>
        <item x="12"/>
        <item x="75"/>
        <item x="63"/>
        <item x="74"/>
        <item x="15"/>
        <item x="38"/>
        <item x="84"/>
        <item x="31"/>
        <item x="56"/>
        <item x="83"/>
        <item x="24"/>
        <item x="59"/>
        <item x="10"/>
        <item x="54"/>
        <item x="4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5">
        <item x="1"/>
        <item x="3"/>
        <item x="2"/>
        <item x="0"/>
        <item t="default"/>
      </items>
    </pivotField>
    <pivotField showAll="0"/>
    <pivotField showAll="0"/>
  </pivotFields>
  <rowFields count="3">
    <field x="0"/>
    <field x="1"/>
    <field x="2"/>
  </rowFields>
  <rowItems count="157">
    <i>
      <x v="1"/>
    </i>
    <i r="1">
      <x v="34"/>
    </i>
    <i r="2">
      <x v="27"/>
    </i>
    <i>
      <x v="2"/>
    </i>
    <i r="1">
      <x v="4"/>
    </i>
    <i r="2">
      <x v="42"/>
    </i>
    <i>
      <x v="3"/>
    </i>
    <i r="1">
      <x v="76"/>
    </i>
    <i r="2">
      <x v="71"/>
    </i>
    <i>
      <x v="7"/>
    </i>
    <i r="1">
      <x v="45"/>
    </i>
    <i r="2">
      <x v="31"/>
    </i>
    <i>
      <x v="8"/>
    </i>
    <i r="1">
      <x v="86"/>
    </i>
    <i r="2">
      <x v="76"/>
    </i>
    <i>
      <x v="9"/>
    </i>
    <i r="1">
      <x v="75"/>
    </i>
    <i r="2">
      <x v="73"/>
    </i>
    <i>
      <x v="10"/>
    </i>
    <i r="1">
      <x v="49"/>
    </i>
    <i r="2">
      <x v="12"/>
    </i>
    <i>
      <x v="11"/>
    </i>
    <i r="1">
      <x v="52"/>
    </i>
    <i r="2">
      <x v="83"/>
    </i>
    <i>
      <x v="13"/>
    </i>
    <i r="1">
      <x v="53"/>
    </i>
    <i r="2">
      <x v="47"/>
    </i>
    <i>
      <x v="14"/>
    </i>
    <i r="1">
      <x v="66"/>
    </i>
    <i r="2">
      <x v="25"/>
    </i>
    <i>
      <x v="15"/>
    </i>
    <i r="1">
      <x v="5"/>
    </i>
    <i r="2">
      <x v="57"/>
    </i>
    <i>
      <x v="17"/>
    </i>
    <i r="1">
      <x v="18"/>
    </i>
    <i r="2">
      <x v="52"/>
    </i>
    <i>
      <x v="18"/>
    </i>
    <i r="1">
      <x v="62"/>
    </i>
    <i r="2">
      <x v="66"/>
    </i>
    <i>
      <x v="20"/>
    </i>
    <i r="1">
      <x v="26"/>
    </i>
    <i r="2">
      <x v="23"/>
    </i>
    <i>
      <x v="21"/>
    </i>
    <i r="1">
      <x v="22"/>
    </i>
    <i r="2">
      <x v="64"/>
    </i>
    <i>
      <x v="22"/>
    </i>
    <i r="1">
      <x v="27"/>
    </i>
    <i r="2">
      <x v="15"/>
    </i>
    <i>
      <x v="25"/>
    </i>
    <i r="1">
      <x v="25"/>
    </i>
    <i r="2">
      <x v="43"/>
    </i>
    <i>
      <x v="26"/>
    </i>
    <i r="1">
      <x v="78"/>
    </i>
    <i r="2">
      <x v="27"/>
    </i>
    <i>
      <x v="28"/>
    </i>
    <i r="1">
      <x v="24"/>
    </i>
    <i r="2">
      <x v="61"/>
    </i>
    <i>
      <x v="31"/>
    </i>
    <i r="1">
      <x v="48"/>
    </i>
    <i r="2">
      <x v="8"/>
    </i>
    <i>
      <x v="33"/>
    </i>
    <i r="1">
      <x v="72"/>
    </i>
    <i r="2">
      <x v="11"/>
    </i>
    <i>
      <x v="34"/>
    </i>
    <i r="1">
      <x v="47"/>
    </i>
    <i r="2">
      <x v="44"/>
    </i>
    <i>
      <x v="35"/>
    </i>
    <i r="1">
      <x v="40"/>
    </i>
    <i r="2">
      <x v="14"/>
    </i>
    <i>
      <x v="37"/>
    </i>
    <i r="1">
      <x v="17"/>
    </i>
    <i r="2">
      <x v="7"/>
    </i>
    <i>
      <x v="39"/>
    </i>
    <i r="1">
      <x v="31"/>
    </i>
    <i r="2">
      <x/>
    </i>
    <i>
      <x v="40"/>
    </i>
    <i r="1">
      <x v="26"/>
    </i>
    <i r="2">
      <x v="34"/>
    </i>
    <i>
      <x v="41"/>
    </i>
    <i r="1">
      <x v="7"/>
    </i>
    <i r="2">
      <x v="22"/>
    </i>
    <i>
      <x v="42"/>
    </i>
    <i r="1">
      <x v="79"/>
    </i>
    <i r="2">
      <x v="10"/>
    </i>
    <i>
      <x v="43"/>
    </i>
    <i r="1">
      <x v="84"/>
    </i>
    <i r="2">
      <x v="28"/>
    </i>
    <i>
      <x v="46"/>
    </i>
    <i r="1">
      <x v="33"/>
    </i>
    <i r="2">
      <x v="39"/>
    </i>
    <i>
      <x v="47"/>
    </i>
    <i r="1">
      <x v="67"/>
    </i>
    <i r="2">
      <x v="16"/>
    </i>
    <i>
      <x v="50"/>
    </i>
    <i r="1">
      <x v="83"/>
    </i>
    <i r="2">
      <x v="69"/>
    </i>
    <i>
      <x v="51"/>
    </i>
    <i r="1">
      <x v="44"/>
    </i>
    <i r="2">
      <x v="49"/>
    </i>
    <i>
      <x v="55"/>
    </i>
    <i r="1">
      <x v="12"/>
    </i>
    <i r="2">
      <x v="70"/>
    </i>
    <i>
      <x v="56"/>
    </i>
    <i r="1">
      <x v="43"/>
    </i>
    <i r="2">
      <x v="68"/>
    </i>
    <i>
      <x v="61"/>
    </i>
    <i r="1">
      <x v="81"/>
    </i>
    <i r="2">
      <x v="1"/>
    </i>
    <i>
      <x v="62"/>
    </i>
    <i r="1">
      <x v="82"/>
    </i>
    <i r="2">
      <x v="38"/>
    </i>
    <i>
      <x v="63"/>
    </i>
    <i r="1">
      <x v="54"/>
    </i>
    <i r="2">
      <x v="78"/>
    </i>
    <i>
      <x v="64"/>
    </i>
    <i r="1">
      <x v="9"/>
    </i>
    <i r="2">
      <x v="24"/>
    </i>
    <i>
      <x v="65"/>
    </i>
    <i r="1">
      <x v="46"/>
    </i>
    <i r="2">
      <x v="50"/>
    </i>
    <i>
      <x v="66"/>
    </i>
    <i r="1">
      <x v="56"/>
    </i>
    <i r="2">
      <x v="48"/>
    </i>
    <i>
      <x v="69"/>
    </i>
    <i r="1">
      <x v="35"/>
    </i>
    <i r="2">
      <x v="29"/>
    </i>
    <i>
      <x v="70"/>
    </i>
    <i r="1">
      <x v="61"/>
    </i>
    <i r="2">
      <x v="27"/>
    </i>
    <i>
      <x v="71"/>
    </i>
    <i r="1">
      <x/>
    </i>
    <i r="2">
      <x v="55"/>
    </i>
    <i>
      <x v="75"/>
    </i>
    <i r="1">
      <x v="28"/>
    </i>
    <i r="2">
      <x v="21"/>
    </i>
    <i>
      <x v="76"/>
    </i>
    <i r="1">
      <x v="23"/>
    </i>
    <i r="2">
      <x v="54"/>
    </i>
    <i>
      <x v="77"/>
    </i>
    <i r="1">
      <x v="64"/>
    </i>
    <i r="2">
      <x v="51"/>
    </i>
    <i>
      <x v="79"/>
    </i>
    <i r="1">
      <x v="23"/>
    </i>
    <i r="2">
      <x v="80"/>
    </i>
    <i>
      <x v="80"/>
    </i>
    <i r="1">
      <x v="42"/>
    </i>
    <i r="2">
      <x v="45"/>
    </i>
    <i>
      <x v="81"/>
    </i>
    <i r="1">
      <x v="71"/>
    </i>
    <i r="2">
      <x v="53"/>
    </i>
    <i>
      <x v="82"/>
    </i>
    <i r="1">
      <x v="50"/>
    </i>
    <i r="2">
      <x v="41"/>
    </i>
    <i>
      <x v="87"/>
    </i>
    <i r="1">
      <x v="8"/>
    </i>
    <i r="2">
      <x v="30"/>
    </i>
    <i t="grand">
      <x/>
    </i>
  </rowItems>
  <colItems count="1">
    <i/>
  </colItems>
  <pageFields count="1">
    <pageField fld="12" item="3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PivotTable9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A205" firstHeaderRow="1" firstDataRow="1" firstDataCol="1" rowPageCount="1" colPageCount="1"/>
  <pivotFields count="15">
    <pivotField axis="axisRow" showAll="0">
      <items count="90">
        <item x="15"/>
        <item x="36"/>
        <item x="4"/>
        <item x="78"/>
        <item x="61"/>
        <item x="67"/>
        <item x="11"/>
        <item x="47"/>
        <item x="88"/>
        <item x="77"/>
        <item x="51"/>
        <item x="54"/>
        <item x="41"/>
        <item x="55"/>
        <item x="68"/>
        <item x="5"/>
        <item x="13"/>
        <item x="18"/>
        <item x="64"/>
        <item x="21"/>
        <item x="27"/>
        <item x="22"/>
        <item x="29"/>
        <item x="2"/>
        <item x="43"/>
        <item x="26"/>
        <item x="80"/>
        <item x="40"/>
        <item x="25"/>
        <item x="32"/>
        <item x="75"/>
        <item x="50"/>
        <item x="62"/>
        <item x="74"/>
        <item x="49"/>
        <item x="42"/>
        <item x="79"/>
        <item x="17"/>
        <item x="31"/>
        <item x="33"/>
        <item x="28"/>
        <item x="7"/>
        <item x="81"/>
        <item x="86"/>
        <item x="72"/>
        <item x="87"/>
        <item x="35"/>
        <item x="69"/>
        <item x="10"/>
        <item x="65"/>
        <item x="85"/>
        <item x="46"/>
        <item x="76"/>
        <item x="53"/>
        <item x="82"/>
        <item x="12"/>
        <item x="45"/>
        <item x="19"/>
        <item x="71"/>
        <item x="3"/>
        <item x="60"/>
        <item x="83"/>
        <item x="84"/>
        <item x="56"/>
        <item x="9"/>
        <item x="48"/>
        <item x="58"/>
        <item x="1"/>
        <item x="6"/>
        <item x="37"/>
        <item x="63"/>
        <item x="0"/>
        <item x="16"/>
        <item x="38"/>
        <item x="70"/>
        <item x="30"/>
        <item x="23"/>
        <item x="66"/>
        <item x="57"/>
        <item x="24"/>
        <item x="44"/>
        <item x="73"/>
        <item x="52"/>
        <item x="14"/>
        <item x="34"/>
        <item x="20"/>
        <item x="59"/>
        <item x="8"/>
        <item x="39"/>
        <item t="default"/>
      </items>
    </pivotField>
    <pivotField axis="axisRow" showAll="0">
      <items count="8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t="default"/>
      </items>
    </pivotField>
    <pivotField axis="axisRow" showAll="0">
      <items count="86">
        <item x="33"/>
        <item x="79"/>
        <item x="68"/>
        <item x="13"/>
        <item x="76"/>
        <item x="60"/>
        <item x="78"/>
        <item x="17"/>
        <item x="50"/>
        <item x="58"/>
        <item x="77"/>
        <item x="71"/>
        <item x="51"/>
        <item x="20"/>
        <item x="42"/>
        <item x="29"/>
        <item x="67"/>
        <item x="69"/>
        <item x="72"/>
        <item x="61"/>
        <item x="14"/>
        <item x="30"/>
        <item x="7"/>
        <item x="27"/>
        <item x="9"/>
        <item x="66"/>
        <item x="39"/>
        <item x="36"/>
        <item x="82"/>
        <item x="37"/>
        <item x="8"/>
        <item x="47"/>
        <item x="34"/>
        <item x="3"/>
        <item x="28"/>
        <item x="32"/>
        <item x="73"/>
        <item x="21"/>
        <item x="80"/>
        <item x="35"/>
        <item x="40"/>
        <item x="52"/>
        <item x="4"/>
        <item x="26"/>
        <item x="49"/>
        <item x="44"/>
        <item x="2"/>
        <item x="55"/>
        <item x="57"/>
        <item x="46"/>
        <item x="48"/>
        <item x="64"/>
        <item x="18"/>
        <item x="70"/>
        <item x="23"/>
        <item x="0"/>
        <item x="16"/>
        <item x="5"/>
        <item x="6"/>
        <item x="41"/>
        <item x="65"/>
        <item x="25"/>
        <item x="53"/>
        <item x="1"/>
        <item x="22"/>
        <item x="11"/>
        <item x="62"/>
        <item x="19"/>
        <item x="45"/>
        <item x="81"/>
        <item x="12"/>
        <item x="75"/>
        <item x="63"/>
        <item x="74"/>
        <item x="15"/>
        <item x="38"/>
        <item x="84"/>
        <item x="31"/>
        <item x="56"/>
        <item x="83"/>
        <item x="24"/>
        <item x="59"/>
        <item x="10"/>
        <item x="54"/>
        <item x="4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4">
        <item x="1"/>
        <item x="2"/>
        <item x="0"/>
        <item t="default"/>
      </items>
    </pivotField>
    <pivotField showAll="0"/>
  </pivotFields>
  <rowFields count="3">
    <field x="0"/>
    <field x="1"/>
    <field x="2"/>
  </rowFields>
  <rowItems count="202">
    <i>
      <x/>
    </i>
    <i r="1">
      <x v="15"/>
    </i>
    <i r="2">
      <x v="74"/>
    </i>
    <i>
      <x v="1"/>
    </i>
    <i r="1">
      <x v="34"/>
    </i>
    <i r="2">
      <x v="27"/>
    </i>
    <i>
      <x v="2"/>
    </i>
    <i r="1">
      <x v="4"/>
    </i>
    <i r="2">
      <x v="42"/>
    </i>
    <i>
      <x v="3"/>
    </i>
    <i r="1">
      <x v="76"/>
    </i>
    <i r="2">
      <x v="71"/>
    </i>
    <i>
      <x v="6"/>
    </i>
    <i r="1">
      <x v="11"/>
    </i>
    <i r="2">
      <x v="65"/>
    </i>
    <i>
      <x v="7"/>
    </i>
    <i r="1">
      <x v="45"/>
    </i>
    <i r="2">
      <x v="31"/>
    </i>
    <i>
      <x v="8"/>
    </i>
    <i r="1">
      <x v="86"/>
    </i>
    <i r="2">
      <x v="76"/>
    </i>
    <i>
      <x v="9"/>
    </i>
    <i r="1">
      <x v="75"/>
    </i>
    <i r="2">
      <x v="73"/>
    </i>
    <i>
      <x v="10"/>
    </i>
    <i r="1">
      <x v="49"/>
    </i>
    <i r="2">
      <x v="12"/>
    </i>
    <i>
      <x v="11"/>
    </i>
    <i r="1">
      <x v="52"/>
    </i>
    <i r="2">
      <x v="83"/>
    </i>
    <i>
      <x v="12"/>
    </i>
    <i r="1">
      <x v="39"/>
    </i>
    <i r="2">
      <x v="59"/>
    </i>
    <i>
      <x v="13"/>
    </i>
    <i r="1">
      <x v="53"/>
    </i>
    <i r="2">
      <x v="47"/>
    </i>
    <i>
      <x v="14"/>
    </i>
    <i r="1">
      <x v="66"/>
    </i>
    <i r="2">
      <x v="25"/>
    </i>
    <i>
      <x v="15"/>
    </i>
    <i r="1">
      <x v="5"/>
    </i>
    <i r="2">
      <x v="57"/>
    </i>
    <i>
      <x v="18"/>
    </i>
    <i r="1">
      <x v="62"/>
    </i>
    <i r="2">
      <x v="66"/>
    </i>
    <i>
      <x v="20"/>
    </i>
    <i r="1">
      <x v="26"/>
    </i>
    <i r="2">
      <x v="23"/>
    </i>
    <i>
      <x v="21"/>
    </i>
    <i r="1">
      <x v="22"/>
    </i>
    <i r="2">
      <x v="64"/>
    </i>
    <i>
      <x v="22"/>
    </i>
    <i r="1">
      <x v="27"/>
    </i>
    <i r="2">
      <x v="15"/>
    </i>
    <i>
      <x v="24"/>
    </i>
    <i r="1">
      <x v="41"/>
    </i>
    <i r="2">
      <x v="84"/>
    </i>
    <i>
      <x v="25"/>
    </i>
    <i r="1">
      <x v="25"/>
    </i>
    <i r="2">
      <x v="43"/>
    </i>
    <i>
      <x v="26"/>
    </i>
    <i r="1">
      <x v="78"/>
    </i>
    <i r="2">
      <x v="27"/>
    </i>
    <i>
      <x v="28"/>
    </i>
    <i r="1">
      <x v="24"/>
    </i>
    <i r="2">
      <x v="61"/>
    </i>
    <i>
      <x v="30"/>
    </i>
    <i r="1">
      <x v="73"/>
    </i>
    <i r="2">
      <x v="18"/>
    </i>
    <i>
      <x v="31"/>
    </i>
    <i r="1">
      <x v="48"/>
    </i>
    <i r="2">
      <x v="8"/>
    </i>
    <i>
      <x v="33"/>
    </i>
    <i r="1">
      <x v="72"/>
    </i>
    <i r="2">
      <x v="11"/>
    </i>
    <i>
      <x v="34"/>
    </i>
    <i r="1">
      <x v="47"/>
    </i>
    <i r="2">
      <x v="44"/>
    </i>
    <i>
      <x v="35"/>
    </i>
    <i r="1">
      <x v="40"/>
    </i>
    <i r="2">
      <x v="14"/>
    </i>
    <i>
      <x v="36"/>
    </i>
    <i r="1">
      <x v="77"/>
    </i>
    <i r="2">
      <x v="4"/>
    </i>
    <i>
      <x v="37"/>
    </i>
    <i r="1">
      <x v="17"/>
    </i>
    <i r="2">
      <x v="7"/>
    </i>
    <i>
      <x v="38"/>
    </i>
    <i r="1">
      <x v="29"/>
    </i>
    <i r="2">
      <x v="77"/>
    </i>
    <i>
      <x v="39"/>
    </i>
    <i r="1">
      <x v="31"/>
    </i>
    <i r="2">
      <x/>
    </i>
    <i>
      <x v="41"/>
    </i>
    <i r="1">
      <x v="7"/>
    </i>
    <i r="2">
      <x v="22"/>
    </i>
    <i>
      <x v="42"/>
    </i>
    <i r="1">
      <x v="79"/>
    </i>
    <i r="2">
      <x v="10"/>
    </i>
    <i>
      <x v="43"/>
    </i>
    <i r="1">
      <x v="84"/>
    </i>
    <i r="2">
      <x v="28"/>
    </i>
    <i>
      <x v="44"/>
    </i>
    <i r="1">
      <x v="70"/>
    </i>
    <i r="2">
      <x v="17"/>
    </i>
    <i>
      <x v="46"/>
    </i>
    <i r="1">
      <x v="33"/>
    </i>
    <i r="2">
      <x v="39"/>
    </i>
    <i>
      <x v="47"/>
    </i>
    <i r="1">
      <x v="67"/>
    </i>
    <i r="2">
      <x v="16"/>
    </i>
    <i>
      <x v="49"/>
    </i>
    <i r="1">
      <x v="63"/>
    </i>
    <i r="2">
      <x v="72"/>
    </i>
    <i>
      <x v="50"/>
    </i>
    <i r="1">
      <x v="83"/>
    </i>
    <i r="2">
      <x v="69"/>
    </i>
    <i>
      <x v="51"/>
    </i>
    <i r="1">
      <x v="44"/>
    </i>
    <i r="2">
      <x v="49"/>
    </i>
    <i>
      <x v="52"/>
    </i>
    <i r="1">
      <x v="74"/>
    </i>
    <i r="2">
      <x v="36"/>
    </i>
    <i>
      <x v="54"/>
    </i>
    <i r="1">
      <x v="80"/>
    </i>
    <i r="2">
      <x v="6"/>
    </i>
    <i>
      <x v="56"/>
    </i>
    <i r="1">
      <x v="43"/>
    </i>
    <i r="2">
      <x v="68"/>
    </i>
    <i>
      <x v="57"/>
    </i>
    <i r="1">
      <x v="19"/>
    </i>
    <i r="2">
      <x v="67"/>
    </i>
    <i>
      <x v="59"/>
    </i>
    <i r="1">
      <x v="3"/>
    </i>
    <i r="2">
      <x v="33"/>
    </i>
    <i>
      <x v="60"/>
    </i>
    <i r="1">
      <x v="58"/>
    </i>
    <i r="2">
      <x v="81"/>
    </i>
    <i>
      <x v="63"/>
    </i>
    <i r="1">
      <x v="54"/>
    </i>
    <i r="2">
      <x v="78"/>
    </i>
    <i>
      <x v="64"/>
    </i>
    <i r="1">
      <x v="9"/>
    </i>
    <i r="2">
      <x v="24"/>
    </i>
    <i>
      <x v="65"/>
    </i>
    <i r="1">
      <x v="46"/>
    </i>
    <i r="2">
      <x v="50"/>
    </i>
    <i>
      <x v="66"/>
    </i>
    <i r="1">
      <x v="56"/>
    </i>
    <i r="2">
      <x v="48"/>
    </i>
    <i>
      <x v="69"/>
    </i>
    <i r="1">
      <x v="35"/>
    </i>
    <i r="2">
      <x v="29"/>
    </i>
    <i>
      <x v="71"/>
    </i>
    <i r="1">
      <x/>
    </i>
    <i r="2">
      <x v="55"/>
    </i>
    <i>
      <x v="72"/>
    </i>
    <i r="1">
      <x v="16"/>
    </i>
    <i r="2">
      <x v="56"/>
    </i>
    <i>
      <x v="73"/>
    </i>
    <i r="1">
      <x v="36"/>
    </i>
    <i r="2">
      <x v="75"/>
    </i>
    <i>
      <x v="74"/>
    </i>
    <i r="1">
      <x v="68"/>
    </i>
    <i r="2">
      <x v="2"/>
    </i>
    <i>
      <x v="75"/>
    </i>
    <i r="1">
      <x v="28"/>
    </i>
    <i r="2">
      <x v="21"/>
    </i>
    <i>
      <x v="76"/>
    </i>
    <i r="1">
      <x v="23"/>
    </i>
    <i r="2">
      <x v="54"/>
    </i>
    <i>
      <x v="77"/>
    </i>
    <i r="1">
      <x v="64"/>
    </i>
    <i r="2">
      <x v="51"/>
    </i>
    <i>
      <x v="79"/>
    </i>
    <i r="1">
      <x v="23"/>
    </i>
    <i r="2">
      <x v="80"/>
    </i>
    <i>
      <x v="80"/>
    </i>
    <i r="1">
      <x v="42"/>
    </i>
    <i r="2">
      <x v="45"/>
    </i>
    <i>
      <x v="81"/>
    </i>
    <i r="1">
      <x v="71"/>
    </i>
    <i r="2">
      <x v="53"/>
    </i>
    <i>
      <x v="82"/>
    </i>
    <i r="1">
      <x v="50"/>
    </i>
    <i r="2">
      <x v="41"/>
    </i>
    <i>
      <x v="83"/>
    </i>
    <i r="1">
      <x v="14"/>
    </i>
    <i r="2">
      <x v="20"/>
    </i>
    <i>
      <x v="84"/>
    </i>
    <i r="1">
      <x v="32"/>
    </i>
    <i r="2">
      <x v="32"/>
    </i>
    <i>
      <x v="85"/>
    </i>
    <i r="1">
      <x v="20"/>
    </i>
    <i r="2">
      <x v="13"/>
    </i>
    <i>
      <x v="87"/>
    </i>
    <i r="1">
      <x v="8"/>
    </i>
    <i r="2">
      <x v="30"/>
    </i>
    <i>
      <x v="88"/>
    </i>
    <i r="1">
      <x v="37"/>
    </i>
    <i r="2">
      <x v="26"/>
    </i>
    <i t="grand">
      <x/>
    </i>
  </rowItems>
  <colItems count="1">
    <i/>
  </colItems>
  <pageFields count="1">
    <pageField fld="13" item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1" displayName="Table1" ref="B3:M4" totalsRowShown="0" headerRowDxfId="17" dataDxfId="15" headerRowBorderDxfId="16" tableBorderDxfId="14" totalsRowBorderDxfId="13">
  <tableColumns count="12">
    <tableColumn id="1" name="Member ID Number" dataDxfId="12"/>
    <tableColumn id="2" name="FIRST NAME" dataDxfId="11">
      <calculatedColumnFormula>IFERROR(VLOOKUP(B4,DATA!A:O,3,FALSE),"Please Verify Your Member Number")</calculatedColumnFormula>
    </tableColumn>
    <tableColumn id="3" name="LAST  NAME" dataDxfId="10"/>
    <tableColumn id="4" name="PLANNING &amp; _x000a_BUDGETING MODULE I" dataDxfId="9">
      <calculatedColumnFormula>IFERROR(VLOOKUP(B4,DATA!A:O,9,FALSE),"Please Verify Your Member Number")</calculatedColumnFormula>
    </tableColumn>
    <tableColumn id="5" name="EMOTIONAL INTELLIGENCE - _x000a_MODULE II" dataDxfId="8">
      <calculatedColumnFormula>IFERROR(VLOOKUP(B4,DATA!A:O,10,FALSE),"Please Verify Your Member Number")</calculatedColumnFormula>
    </tableColumn>
    <tableColumn id="6" name="PROPOSAL_x000a_WRITING- _x000a_MODULE III" dataDxfId="7">
      <calculatedColumnFormula>IFERROR(VLOOKUP(B4,DATA!A:O,11,FALSE),"Please Verify Your Member Number")</calculatedColumnFormula>
    </tableColumn>
    <tableColumn id="7" name="MANAGING ORGANIZATIONAL _x000a_CHANGE - _x000a_MODULE IV" dataDxfId="6">
      <calculatedColumnFormula>IFERROR(VLOOKUP(B4,DATA!A:O,12,FALSE),"Please Verify Your Member Number")</calculatedColumnFormula>
    </tableColumn>
    <tableColumn id="8" name="MANAGEMENT AND _x000a_HR - _x000a_MODULE V" dataDxfId="5">
      <calculatedColumnFormula>IFERROR(VLOOKUP(B4,DATA!A:O,13,FALSE),"Please Verify Your Member Number")</calculatedColumnFormula>
    </tableColumn>
    <tableColumn id="12" name="Overview of Civil, Criminal and Family Law MODULE VI" dataDxfId="4">
      <calculatedColumnFormula>IFERROR(VLOOKUP(B4,DATA!A:O,14,FALSE),"Please Verify Your Member Number")</calculatedColumnFormula>
    </tableColumn>
    <tableColumn id="9" name="Application received" dataDxfId="3">
      <calculatedColumnFormula>IFERROR(VLOOKUP(B4,DATA!A:O,5,FALSE),"Please Verify Your Member Number")</calculatedColumnFormula>
    </tableColumn>
    <tableColumn id="10" name="Application _x000a_Fee Paid" dataDxfId="2">
      <calculatedColumnFormula>IFERROR(VLOOKUP(B4,DATA!A:O,6,FALSE),"Please Verify Your Member Number")</calculatedColumnFormula>
    </tableColumn>
    <tableColumn id="11" name="Membership _x000a_Paid" dataDxfId="1">
      <calculatedColumnFormula>IFERROR(VLOOKUP(B4,DATA!A:O,15,FALSE),"Please Verify Your Member Number")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Custom 2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E26B0A"/>
      </a:hlink>
      <a:folHlink>
        <a:srgbClr val="E26B0A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M69" dT="2021-08-23T17:11:57.08" personId="{B18B1A02-FCEC-4D6A-AB09-CBE393FDBAAC}" id="{35BA2C6F-E8B2-4C57-B518-475593BA3253}">
    <text>Also completed in 2019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lnaka@contracosta.courts.ca.gov" TargetMode="External"/><Relationship Id="rId18" Type="http://schemas.openxmlformats.org/officeDocument/2006/relationships/hyperlink" Target="mailto:teresa.collins@slo.courts.ca.gov" TargetMode="External"/><Relationship Id="rId26" Type="http://schemas.openxmlformats.org/officeDocument/2006/relationships/hyperlink" Target="mailto:Dlhertz@solano.courts.ca.gov" TargetMode="External"/><Relationship Id="rId39" Type="http://schemas.openxmlformats.org/officeDocument/2006/relationships/hyperlink" Target="mailto:ams.fone@gmail.com" TargetMode="External"/><Relationship Id="rId21" Type="http://schemas.openxmlformats.org/officeDocument/2006/relationships/hyperlink" Target="mailto:ddsimas@solano.courts.ca.gov" TargetMode="External"/><Relationship Id="rId34" Type="http://schemas.openxmlformats.org/officeDocument/2006/relationships/hyperlink" Target="mailto:avilla@occourts.org" TargetMode="External"/><Relationship Id="rId42" Type="http://schemas.openxmlformats.org/officeDocument/2006/relationships/hyperlink" Target="mailto:Sshoats@sb-court.org" TargetMode="External"/><Relationship Id="rId47" Type="http://schemas.openxmlformats.org/officeDocument/2006/relationships/hyperlink" Target="mailto:mariana.murillo@riverside.courts.ca.gov" TargetMode="External"/><Relationship Id="rId50" Type="http://schemas.openxmlformats.org/officeDocument/2006/relationships/hyperlink" Target="mailto:yellowhairname@gmail.com" TargetMode="External"/><Relationship Id="rId55" Type="http://schemas.openxmlformats.org/officeDocument/2006/relationships/hyperlink" Target="mailto:celliott@sb-court.org" TargetMode="External"/><Relationship Id="rId63" Type="http://schemas.openxmlformats.org/officeDocument/2006/relationships/hyperlink" Target="mailto:beatriz.nava@riverside.courts.ca.gov" TargetMode="External"/><Relationship Id="rId68" Type="http://schemas.openxmlformats.org/officeDocument/2006/relationships/hyperlink" Target="mailto:dkcalifornia@hotmail.com" TargetMode="External"/><Relationship Id="rId76" Type="http://schemas.openxmlformats.org/officeDocument/2006/relationships/hyperlink" Target="mailto:Alyssa.Castillo@stanct.org" TargetMode="External"/><Relationship Id="rId84" Type="http://schemas.openxmlformats.org/officeDocument/2006/relationships/hyperlink" Target="mailto:Gabriela.Valencia@ventura.courts.ca.gov" TargetMode="External"/><Relationship Id="rId89" Type="http://schemas.openxmlformats.org/officeDocument/2006/relationships/printerSettings" Target="../printerSettings/printerSettings2.bin"/><Relationship Id="rId7" Type="http://schemas.openxmlformats.org/officeDocument/2006/relationships/hyperlink" Target="mailto:bcuevas@alameda.courts.ca.gov" TargetMode="External"/><Relationship Id="rId71" Type="http://schemas.openxmlformats.org/officeDocument/2006/relationships/hyperlink" Target="mailto:Pguerrero@SB-court.org" TargetMode="External"/><Relationship Id="rId92" Type="http://schemas.microsoft.com/office/2017/10/relationships/threadedComment" Target="../threadedComments/threadedComment1.xml"/><Relationship Id="rId2" Type="http://schemas.openxmlformats.org/officeDocument/2006/relationships/hyperlink" Target="mailto:ginger.voorhis@riverside.courts.ca.gov" TargetMode="External"/><Relationship Id="rId16" Type="http://schemas.openxmlformats.org/officeDocument/2006/relationships/hyperlink" Target="mailto:heather.velazquez@colusa.courts.ca.gov" TargetMode="External"/><Relationship Id="rId29" Type="http://schemas.openxmlformats.org/officeDocument/2006/relationships/hyperlink" Target="mailto:margaret.middleton@stanct.org" TargetMode="External"/><Relationship Id="rId11" Type="http://schemas.openxmlformats.org/officeDocument/2006/relationships/hyperlink" Target="mailto:vvu@scscourt.org" TargetMode="External"/><Relationship Id="rId24" Type="http://schemas.openxmlformats.org/officeDocument/2006/relationships/hyperlink" Target="mailto:sallyrichardson@alpine.courts.ca.gov" TargetMode="External"/><Relationship Id="rId32" Type="http://schemas.openxmlformats.org/officeDocument/2006/relationships/hyperlink" Target="mailto:Claudia.Zuniga@riverside.courts.ca.gov" TargetMode="External"/><Relationship Id="rId37" Type="http://schemas.openxmlformats.org/officeDocument/2006/relationships/hyperlink" Target="mailto:verb8m2@att.net" TargetMode="External"/><Relationship Id="rId40" Type="http://schemas.openxmlformats.org/officeDocument/2006/relationships/hyperlink" Target="mailto:thomasontara5@gmail.com" TargetMode="External"/><Relationship Id="rId45" Type="http://schemas.openxmlformats.org/officeDocument/2006/relationships/hyperlink" Target="mailto:feenanjim@gmail.com" TargetMode="External"/><Relationship Id="rId53" Type="http://schemas.openxmlformats.org/officeDocument/2006/relationships/hyperlink" Target="mailto:BPOOL@CONTRACOSTA.COURTS.CA.GOV" TargetMode="External"/><Relationship Id="rId58" Type="http://schemas.openxmlformats.org/officeDocument/2006/relationships/hyperlink" Target="mailto:rxbenavente@fresno.courts.ca.gov" TargetMode="External"/><Relationship Id="rId66" Type="http://schemas.openxmlformats.org/officeDocument/2006/relationships/hyperlink" Target="mailto:gloria.lindemann@riverside.courts.ca.gov" TargetMode="External"/><Relationship Id="rId74" Type="http://schemas.openxmlformats.org/officeDocument/2006/relationships/hyperlink" Target="mailto:navakian@sb-court.org" TargetMode="External"/><Relationship Id="rId79" Type="http://schemas.openxmlformats.org/officeDocument/2006/relationships/hyperlink" Target="mailto:jvillanueva@scscourt.org" TargetMode="External"/><Relationship Id="rId87" Type="http://schemas.openxmlformats.org/officeDocument/2006/relationships/hyperlink" Target="mailto:lety.melin-alvarez@sdcourt.ca.gov" TargetMode="External"/><Relationship Id="rId5" Type="http://schemas.openxmlformats.org/officeDocument/2006/relationships/hyperlink" Target="mailto:voktaviani@scscourt.org" TargetMode="External"/><Relationship Id="rId61" Type="http://schemas.openxmlformats.org/officeDocument/2006/relationships/hyperlink" Target="mailto:greyes@sb-court.org" TargetMode="External"/><Relationship Id="rId82" Type="http://schemas.openxmlformats.org/officeDocument/2006/relationships/hyperlink" Target="mailto:malexander@sb-court.org" TargetMode="External"/><Relationship Id="rId90" Type="http://schemas.openxmlformats.org/officeDocument/2006/relationships/vmlDrawing" Target="../drawings/vmlDrawing1.vml"/><Relationship Id="rId19" Type="http://schemas.openxmlformats.org/officeDocument/2006/relationships/hyperlink" Target="mailto:christine.horak@sdcourt.ca.gov" TargetMode="External"/><Relationship Id="rId14" Type="http://schemas.openxmlformats.org/officeDocument/2006/relationships/hyperlink" Target="mailto:sduenas@scscourt.org" TargetMode="External"/><Relationship Id="rId22" Type="http://schemas.openxmlformats.org/officeDocument/2006/relationships/hyperlink" Target="mailto:vbarragan123@yahoo.com" TargetMode="External"/><Relationship Id="rId27" Type="http://schemas.openxmlformats.org/officeDocument/2006/relationships/hyperlink" Target="mailto:jlara@scscourt.org" TargetMode="External"/><Relationship Id="rId30" Type="http://schemas.openxmlformats.org/officeDocument/2006/relationships/hyperlink" Target="mailto:tolsen@fresno.courts.ca.gov" TargetMode="External"/><Relationship Id="rId35" Type="http://schemas.openxmlformats.org/officeDocument/2006/relationships/hyperlink" Target="mailto:Paulette.Allison@kern.courts.ca.gov" TargetMode="External"/><Relationship Id="rId43" Type="http://schemas.openxmlformats.org/officeDocument/2006/relationships/hyperlink" Target="mailto:enomisb2001@yahoo.com" TargetMode="External"/><Relationship Id="rId48" Type="http://schemas.openxmlformats.org/officeDocument/2006/relationships/hyperlink" Target="mailto:cstewart@kings.courts.ca.gov" TargetMode="External"/><Relationship Id="rId56" Type="http://schemas.openxmlformats.org/officeDocument/2006/relationships/hyperlink" Target="mailto:kmartin@sb-court.org" TargetMode="External"/><Relationship Id="rId64" Type="http://schemas.openxmlformats.org/officeDocument/2006/relationships/hyperlink" Target="mailto:ymckinney@scscourt.org" TargetMode="External"/><Relationship Id="rId69" Type="http://schemas.openxmlformats.org/officeDocument/2006/relationships/hyperlink" Target="mailto:Tlindsey@lacourt.org" TargetMode="External"/><Relationship Id="rId77" Type="http://schemas.openxmlformats.org/officeDocument/2006/relationships/hyperlink" Target="mailto:Lourdes.Olmos@SDCourt.ca.gov" TargetMode="External"/><Relationship Id="rId8" Type="http://schemas.openxmlformats.org/officeDocument/2006/relationships/hyperlink" Target="mailto:bsantelices@alameda.courts.ca.gov" TargetMode="External"/><Relationship Id="rId51" Type="http://schemas.openxmlformats.org/officeDocument/2006/relationships/hyperlink" Target="mailto:Colleen.Potts@riverside.courts.ca.gov" TargetMode="External"/><Relationship Id="rId72" Type="http://schemas.openxmlformats.org/officeDocument/2006/relationships/hyperlink" Target="mailto:Marie.Rodriguez@kern.courts.ca.gov" TargetMode="External"/><Relationship Id="rId80" Type="http://schemas.openxmlformats.org/officeDocument/2006/relationships/hyperlink" Target="mailto:avillanueva@scscourt.org" TargetMode="External"/><Relationship Id="rId85" Type="http://schemas.openxmlformats.org/officeDocument/2006/relationships/hyperlink" Target="mailto:angelica.quintero@kern.courts.ca.gov" TargetMode="External"/><Relationship Id="rId3" Type="http://schemas.openxmlformats.org/officeDocument/2006/relationships/hyperlink" Target="mailto:mark.smith925@gmail.com" TargetMode="External"/><Relationship Id="rId12" Type="http://schemas.openxmlformats.org/officeDocument/2006/relationships/hyperlink" Target="mailto:kobrien@lacourt.org" TargetMode="External"/><Relationship Id="rId17" Type="http://schemas.openxmlformats.org/officeDocument/2006/relationships/hyperlink" Target="mailto:cnevius@scscourts.org" TargetMode="External"/><Relationship Id="rId25" Type="http://schemas.openxmlformats.org/officeDocument/2006/relationships/hyperlink" Target="mailto:cmatta@alpine.courts.ca.gov" TargetMode="External"/><Relationship Id="rId33" Type="http://schemas.openxmlformats.org/officeDocument/2006/relationships/hyperlink" Target="mailto:dchan@sb-court.org" TargetMode="External"/><Relationship Id="rId38" Type="http://schemas.openxmlformats.org/officeDocument/2006/relationships/hyperlink" Target="mailto:amytrinh06@gmail.com" TargetMode="External"/><Relationship Id="rId46" Type="http://schemas.openxmlformats.org/officeDocument/2006/relationships/hyperlink" Target="mailto:srivas@occourts.org" TargetMode="External"/><Relationship Id="rId59" Type="http://schemas.openxmlformats.org/officeDocument/2006/relationships/hyperlink" Target="mailto:maria.perez@kern.courts.ca.gov" TargetMode="External"/><Relationship Id="rId67" Type="http://schemas.openxmlformats.org/officeDocument/2006/relationships/hyperlink" Target="mailto:olga.jimenez-martinez@stanct.org" TargetMode="External"/><Relationship Id="rId20" Type="http://schemas.openxmlformats.org/officeDocument/2006/relationships/hyperlink" Target="mailto:nikki.bailey@kern.courts.ca.gov" TargetMode="External"/><Relationship Id="rId41" Type="http://schemas.openxmlformats.org/officeDocument/2006/relationships/hyperlink" Target="mailto:sharon.menshew@stanct.org" TargetMode="External"/><Relationship Id="rId54" Type="http://schemas.openxmlformats.org/officeDocument/2006/relationships/hyperlink" Target="mailto:elva.barcena@hotmail.com" TargetMode="External"/><Relationship Id="rId62" Type="http://schemas.openxmlformats.org/officeDocument/2006/relationships/hyperlink" Target="mailto:Iris.Lopez-Murcia@marin.courts.ca.gov" TargetMode="External"/><Relationship Id="rId70" Type="http://schemas.openxmlformats.org/officeDocument/2006/relationships/hyperlink" Target="mailto:lasrubio@yahoo.com" TargetMode="External"/><Relationship Id="rId75" Type="http://schemas.openxmlformats.org/officeDocument/2006/relationships/hyperlink" Target="mailto:Edwin.Barahona@kern.courts.ca.gov" TargetMode="External"/><Relationship Id="rId83" Type="http://schemas.openxmlformats.org/officeDocument/2006/relationships/hyperlink" Target="mailto:jkorsdaden@sjcourts.org" TargetMode="External"/><Relationship Id="rId88" Type="http://schemas.openxmlformats.org/officeDocument/2006/relationships/hyperlink" Target="mailto:twhite@sjcourts.org" TargetMode="External"/><Relationship Id="rId91" Type="http://schemas.openxmlformats.org/officeDocument/2006/relationships/comments" Target="../comments1.xml"/><Relationship Id="rId1" Type="http://schemas.openxmlformats.org/officeDocument/2006/relationships/hyperlink" Target="mailto:darlene.sanchez@riverside.courts.ca.gov" TargetMode="External"/><Relationship Id="rId6" Type="http://schemas.openxmlformats.org/officeDocument/2006/relationships/hyperlink" Target="mailto:ajang@contracosta.courts.ca.gov" TargetMode="External"/><Relationship Id="rId15" Type="http://schemas.openxmlformats.org/officeDocument/2006/relationships/hyperlink" Target="mailto:veronica.quinones@riverside.courts.ca.gov" TargetMode="External"/><Relationship Id="rId23" Type="http://schemas.openxmlformats.org/officeDocument/2006/relationships/hyperlink" Target="mailto:melanie.cormier@riverside.court.ca.gov" TargetMode="External"/><Relationship Id="rId28" Type="http://schemas.openxmlformats.org/officeDocument/2006/relationships/hyperlink" Target="mailto:jthang@scscourt.org" TargetMode="External"/><Relationship Id="rId36" Type="http://schemas.openxmlformats.org/officeDocument/2006/relationships/hyperlink" Target="mailto:vgarcia@sb-court.org" TargetMode="External"/><Relationship Id="rId49" Type="http://schemas.openxmlformats.org/officeDocument/2006/relationships/hyperlink" Target="mailto:Martha.garcia@riverside.courts.ca.gov" TargetMode="External"/><Relationship Id="rId57" Type="http://schemas.openxmlformats.org/officeDocument/2006/relationships/hyperlink" Target="mailto:jirons@sb-court.org" TargetMode="External"/><Relationship Id="rId10" Type="http://schemas.openxmlformats.org/officeDocument/2006/relationships/hyperlink" Target="mailto:cvalentine@fresno.courts.ca.gov" TargetMode="External"/><Relationship Id="rId31" Type="http://schemas.openxmlformats.org/officeDocument/2006/relationships/hyperlink" Target="mailto:Patrick.Ogilvie@kern.courts.ca.gov" TargetMode="External"/><Relationship Id="rId44" Type="http://schemas.openxmlformats.org/officeDocument/2006/relationships/hyperlink" Target="mailto:Janese.anderson@sdcourt.ca.gov" TargetMode="External"/><Relationship Id="rId52" Type="http://schemas.openxmlformats.org/officeDocument/2006/relationships/hyperlink" Target="mailto:heather.barajas@colusa.courts.ca.gov" TargetMode="External"/><Relationship Id="rId60" Type="http://schemas.openxmlformats.org/officeDocument/2006/relationships/hyperlink" Target="mailto:Orlando.Rosales@stanct.org" TargetMode="External"/><Relationship Id="rId65" Type="http://schemas.openxmlformats.org/officeDocument/2006/relationships/hyperlink" Target="mailto:Elsa.hernandez@kern.courts.ca.gov" TargetMode="External"/><Relationship Id="rId73" Type="http://schemas.openxmlformats.org/officeDocument/2006/relationships/hyperlink" Target="mailto:fsalcedo@lacourt.org" TargetMode="External"/><Relationship Id="rId78" Type="http://schemas.openxmlformats.org/officeDocument/2006/relationships/hyperlink" Target="mailto:Liliana.Amezola@riverside.courts.ca.gov" TargetMode="External"/><Relationship Id="rId81" Type="http://schemas.openxmlformats.org/officeDocument/2006/relationships/hyperlink" Target="mailto:glee@sb-court.org" TargetMode="External"/><Relationship Id="rId86" Type="http://schemas.openxmlformats.org/officeDocument/2006/relationships/hyperlink" Target="mailto:rgamboa@lacourt.org" TargetMode="External"/><Relationship Id="rId4" Type="http://schemas.openxmlformats.org/officeDocument/2006/relationships/hyperlink" Target="mailto:ehill@sb-court.org" TargetMode="External"/><Relationship Id="rId9" Type="http://schemas.openxmlformats.org/officeDocument/2006/relationships/hyperlink" Target="mailto:Diana.ramirez@kern.courts.ca.gov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rgamboa@lacourt.org" TargetMode="External"/><Relationship Id="rId13" Type="http://schemas.openxmlformats.org/officeDocument/2006/relationships/hyperlink" Target="mailto:olga.jimenez-martinez@stanct.org" TargetMode="External"/><Relationship Id="rId18" Type="http://schemas.openxmlformats.org/officeDocument/2006/relationships/hyperlink" Target="mailto:beatriz.nava@riverside.courts.ca.gov" TargetMode="External"/><Relationship Id="rId26" Type="http://schemas.openxmlformats.org/officeDocument/2006/relationships/hyperlink" Target="mailto:thomasontara5@gmail.com" TargetMode="External"/><Relationship Id="rId3" Type="http://schemas.openxmlformats.org/officeDocument/2006/relationships/hyperlink" Target="mailto:heather.barajas@colusa.courts.ca.gov" TargetMode="External"/><Relationship Id="rId21" Type="http://schemas.openxmlformats.org/officeDocument/2006/relationships/hyperlink" Target="mailto:sallyrichardson@alpine.courts.ca.gov" TargetMode="External"/><Relationship Id="rId7" Type="http://schemas.openxmlformats.org/officeDocument/2006/relationships/hyperlink" Target="mailto:Martha.garcia@riverside.courts.ca.gov" TargetMode="External"/><Relationship Id="rId12" Type="http://schemas.openxmlformats.org/officeDocument/2006/relationships/hyperlink" Target="mailto:glee@sb-court.org" TargetMode="External"/><Relationship Id="rId17" Type="http://schemas.openxmlformats.org/officeDocument/2006/relationships/hyperlink" Target="mailto:Iris.Lopez-Murcia@marin.courts.ca.gov" TargetMode="External"/><Relationship Id="rId25" Type="http://schemas.openxmlformats.org/officeDocument/2006/relationships/hyperlink" Target="mailto:cstewart@kings.courts.ca.gov" TargetMode="External"/><Relationship Id="rId2" Type="http://schemas.openxmlformats.org/officeDocument/2006/relationships/hyperlink" Target="mailto:malexander@sb-court.org" TargetMode="External"/><Relationship Id="rId16" Type="http://schemas.openxmlformats.org/officeDocument/2006/relationships/hyperlink" Target="mailto:mariana.murillo@riverside.courts.ca.gov" TargetMode="External"/><Relationship Id="rId20" Type="http://schemas.openxmlformats.org/officeDocument/2006/relationships/hyperlink" Target="mailto:maria.perez@kern.courts.ca.gov" TargetMode="External"/><Relationship Id="rId29" Type="http://schemas.openxmlformats.org/officeDocument/2006/relationships/hyperlink" Target="mailto:avillanueva@scscourt.org" TargetMode="External"/><Relationship Id="rId1" Type="http://schemas.openxmlformats.org/officeDocument/2006/relationships/pivotTable" Target="../pivotTables/pivotTable1.xml"/><Relationship Id="rId6" Type="http://schemas.openxmlformats.org/officeDocument/2006/relationships/hyperlink" Target="mailto:bcuevas@alameda.courts.ca.gov" TargetMode="External"/><Relationship Id="rId11" Type="http://schemas.openxmlformats.org/officeDocument/2006/relationships/hyperlink" Target="mailto:gloria.lindemann@riverside.courts.ca.gov" TargetMode="External"/><Relationship Id="rId24" Type="http://schemas.openxmlformats.org/officeDocument/2006/relationships/hyperlink" Target="mailto:ddsimas@solano.courts.ca.gov" TargetMode="External"/><Relationship Id="rId5" Type="http://schemas.openxmlformats.org/officeDocument/2006/relationships/hyperlink" Target="mailto:Edwin.Barahona@kern.courts.ca.gov" TargetMode="External"/><Relationship Id="rId15" Type="http://schemas.openxmlformats.org/officeDocument/2006/relationships/hyperlink" Target="mailto:lnaka@contracosta.courts.ca.gov" TargetMode="External"/><Relationship Id="rId23" Type="http://schemas.openxmlformats.org/officeDocument/2006/relationships/hyperlink" Target="mailto:fsalcedo@lacourt.org" TargetMode="External"/><Relationship Id="rId28" Type="http://schemas.openxmlformats.org/officeDocument/2006/relationships/hyperlink" Target="mailto:Gabriela.Valencia@ventura.courts.ca.gov" TargetMode="External"/><Relationship Id="rId10" Type="http://schemas.openxmlformats.org/officeDocument/2006/relationships/hyperlink" Target="mailto:ehill@sb-court.org" TargetMode="External"/><Relationship Id="rId19" Type="http://schemas.openxmlformats.org/officeDocument/2006/relationships/hyperlink" Target="mailto:Lourdes.Olmos@SDCourt.ca.gov" TargetMode="External"/><Relationship Id="rId31" Type="http://schemas.openxmlformats.org/officeDocument/2006/relationships/hyperlink" Target="mailto:twhite@sjcourts.org" TargetMode="External"/><Relationship Id="rId4" Type="http://schemas.openxmlformats.org/officeDocument/2006/relationships/hyperlink" Target="mailto:elva.barcena@hotmail.com" TargetMode="External"/><Relationship Id="rId9" Type="http://schemas.openxmlformats.org/officeDocument/2006/relationships/hyperlink" Target="mailto:Pguerrero@SB-court.org" TargetMode="External"/><Relationship Id="rId14" Type="http://schemas.openxmlformats.org/officeDocument/2006/relationships/hyperlink" Target="mailto:lety.melin-alvarez@sdcourt.ca.gov" TargetMode="External"/><Relationship Id="rId22" Type="http://schemas.openxmlformats.org/officeDocument/2006/relationships/hyperlink" Target="mailto:Marie.Rodriguez@kern.courts.ca.gov" TargetMode="External"/><Relationship Id="rId27" Type="http://schemas.openxmlformats.org/officeDocument/2006/relationships/hyperlink" Target="mailto:lasrubio@yahoo.com" TargetMode="External"/><Relationship Id="rId30" Type="http://schemas.openxmlformats.org/officeDocument/2006/relationships/hyperlink" Target="mailto:enomisb2001@yahoo.com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mailto:Martha.garcia@riverside.courts.ca.gov" TargetMode="External"/><Relationship Id="rId18" Type="http://schemas.openxmlformats.org/officeDocument/2006/relationships/hyperlink" Target="mailto:Elsa.hernandez@kern.courts.ca.gov" TargetMode="External"/><Relationship Id="rId26" Type="http://schemas.openxmlformats.org/officeDocument/2006/relationships/hyperlink" Target="mailto:cmatta@alpine.courts.ca.gov" TargetMode="External"/><Relationship Id="rId39" Type="http://schemas.openxmlformats.org/officeDocument/2006/relationships/hyperlink" Target="mailto:sallyrichardson@alpine.courts.ca.gov" TargetMode="External"/><Relationship Id="rId3" Type="http://schemas.openxmlformats.org/officeDocument/2006/relationships/hyperlink" Target="mailto:Liliana.Amezola@riverside.courts.ca.gov" TargetMode="External"/><Relationship Id="rId21" Type="http://schemas.openxmlformats.org/officeDocument/2006/relationships/hyperlink" Target="mailto:jlara@scscourt.org" TargetMode="External"/><Relationship Id="rId34" Type="http://schemas.openxmlformats.org/officeDocument/2006/relationships/hyperlink" Target="mailto:kobrien@lacourt.org" TargetMode="External"/><Relationship Id="rId42" Type="http://schemas.openxmlformats.org/officeDocument/2006/relationships/hyperlink" Target="mailto:darlene.sanchez@riverside.courts.ca.gov" TargetMode="External"/><Relationship Id="rId47" Type="http://schemas.openxmlformats.org/officeDocument/2006/relationships/hyperlink" Target="mailto:dkcalifornia@hotmail.com" TargetMode="External"/><Relationship Id="rId50" Type="http://schemas.openxmlformats.org/officeDocument/2006/relationships/hyperlink" Target="mailto:Gabriela.Valencia@ventura.courts.ca.gov" TargetMode="External"/><Relationship Id="rId7" Type="http://schemas.openxmlformats.org/officeDocument/2006/relationships/hyperlink" Target="mailto:elva.barcena@hotmail.com" TargetMode="External"/><Relationship Id="rId12" Type="http://schemas.openxmlformats.org/officeDocument/2006/relationships/hyperlink" Target="mailto:bcuevas@alameda.courts.ca.gov" TargetMode="External"/><Relationship Id="rId17" Type="http://schemas.openxmlformats.org/officeDocument/2006/relationships/hyperlink" Target="mailto:verb8m2@att.net" TargetMode="External"/><Relationship Id="rId25" Type="http://schemas.openxmlformats.org/officeDocument/2006/relationships/hyperlink" Target="mailto:jkorsdaden@sjcourts.org" TargetMode="External"/><Relationship Id="rId33" Type="http://schemas.openxmlformats.org/officeDocument/2006/relationships/hyperlink" Target="mailto:beatriz.nava@riverside.courts.ca.gov" TargetMode="External"/><Relationship Id="rId38" Type="http://schemas.openxmlformats.org/officeDocument/2006/relationships/hyperlink" Target="mailto:Diana.ramirez@kern.courts.ca.gov" TargetMode="External"/><Relationship Id="rId46" Type="http://schemas.openxmlformats.org/officeDocument/2006/relationships/hyperlink" Target="mailto:cstewart@kings.courts.ca.gov" TargetMode="External"/><Relationship Id="rId2" Type="http://schemas.openxmlformats.org/officeDocument/2006/relationships/hyperlink" Target="mailto:Paulette.Allison@kern.courts.ca.gov" TargetMode="External"/><Relationship Id="rId16" Type="http://schemas.openxmlformats.org/officeDocument/2006/relationships/hyperlink" Target="mailto:Dlhertz@solano.courts.ca.gov" TargetMode="External"/><Relationship Id="rId20" Type="http://schemas.openxmlformats.org/officeDocument/2006/relationships/hyperlink" Target="mailto:ajang@contracosta.courts.ca.gov" TargetMode="External"/><Relationship Id="rId29" Type="http://schemas.openxmlformats.org/officeDocument/2006/relationships/hyperlink" Target="mailto:Iris.Lopez-Murcia@marin.courts.ca.gov" TargetMode="External"/><Relationship Id="rId41" Type="http://schemas.openxmlformats.org/officeDocument/2006/relationships/hyperlink" Target="mailto:Marie.Rodriguez@kern.courts.ca.gov" TargetMode="External"/><Relationship Id="rId54" Type="http://schemas.openxmlformats.org/officeDocument/2006/relationships/hyperlink" Target="mailto:twhite@sjcourts.org" TargetMode="External"/><Relationship Id="rId1" Type="http://schemas.openxmlformats.org/officeDocument/2006/relationships/pivotTable" Target="../pivotTables/pivotTable2.xml"/><Relationship Id="rId6" Type="http://schemas.openxmlformats.org/officeDocument/2006/relationships/hyperlink" Target="mailto:heather.barajas@colusa.courts.ca.gov" TargetMode="External"/><Relationship Id="rId11" Type="http://schemas.openxmlformats.org/officeDocument/2006/relationships/hyperlink" Target="mailto:Alyssa.Castillo@stanct.org" TargetMode="External"/><Relationship Id="rId24" Type="http://schemas.openxmlformats.org/officeDocument/2006/relationships/hyperlink" Target="mailto:glee@sb-court.org" TargetMode="External"/><Relationship Id="rId32" Type="http://schemas.openxmlformats.org/officeDocument/2006/relationships/hyperlink" Target="mailto:lety.melin-alvarez@sdcourt.ca.gov" TargetMode="External"/><Relationship Id="rId37" Type="http://schemas.openxmlformats.org/officeDocument/2006/relationships/hyperlink" Target="mailto:maria.perez@kern.courts.ca.gov" TargetMode="External"/><Relationship Id="rId40" Type="http://schemas.openxmlformats.org/officeDocument/2006/relationships/hyperlink" Target="mailto:greyes@sb-court.org" TargetMode="External"/><Relationship Id="rId45" Type="http://schemas.openxmlformats.org/officeDocument/2006/relationships/hyperlink" Target="mailto:mark.smith925@gmail.com" TargetMode="External"/><Relationship Id="rId53" Type="http://schemas.openxmlformats.org/officeDocument/2006/relationships/hyperlink" Target="mailto:avillanueva@scscourt.org" TargetMode="External"/><Relationship Id="rId5" Type="http://schemas.openxmlformats.org/officeDocument/2006/relationships/hyperlink" Target="mailto:navakian@sb-court.org" TargetMode="External"/><Relationship Id="rId15" Type="http://schemas.openxmlformats.org/officeDocument/2006/relationships/hyperlink" Target="mailto:ehill@sb-court.org" TargetMode="External"/><Relationship Id="rId23" Type="http://schemas.openxmlformats.org/officeDocument/2006/relationships/hyperlink" Target="mailto:Tlindsey@lacourt.org" TargetMode="External"/><Relationship Id="rId28" Type="http://schemas.openxmlformats.org/officeDocument/2006/relationships/hyperlink" Target="mailto:sharon.menshew@stanct.org" TargetMode="External"/><Relationship Id="rId36" Type="http://schemas.openxmlformats.org/officeDocument/2006/relationships/hyperlink" Target="mailto:Lourdes.Olmos@SDCourt.ca.gov" TargetMode="External"/><Relationship Id="rId49" Type="http://schemas.openxmlformats.org/officeDocument/2006/relationships/hyperlink" Target="mailto:cvalentine@fresno.courts.ca.gov" TargetMode="External"/><Relationship Id="rId10" Type="http://schemas.openxmlformats.org/officeDocument/2006/relationships/hyperlink" Target="mailto:rxbenavente@fresno.courts.ca.gov" TargetMode="External"/><Relationship Id="rId19" Type="http://schemas.openxmlformats.org/officeDocument/2006/relationships/hyperlink" Target="mailto:Pguerrero@SB-court.org" TargetMode="External"/><Relationship Id="rId31" Type="http://schemas.openxmlformats.org/officeDocument/2006/relationships/hyperlink" Target="mailto:olga.jimenez-martinez@stanct.org" TargetMode="External"/><Relationship Id="rId44" Type="http://schemas.openxmlformats.org/officeDocument/2006/relationships/hyperlink" Target="mailto:fsalcedo@lacourt.org" TargetMode="External"/><Relationship Id="rId52" Type="http://schemas.openxmlformats.org/officeDocument/2006/relationships/hyperlink" Target="mailto:jvillanueva@scscourt.org" TargetMode="External"/><Relationship Id="rId4" Type="http://schemas.openxmlformats.org/officeDocument/2006/relationships/hyperlink" Target="mailto:malexander@sb-court.org" TargetMode="External"/><Relationship Id="rId9" Type="http://schemas.openxmlformats.org/officeDocument/2006/relationships/hyperlink" Target="mailto:Sshoats@sb-court.org" TargetMode="External"/><Relationship Id="rId14" Type="http://schemas.openxmlformats.org/officeDocument/2006/relationships/hyperlink" Target="mailto:rgamboa@lacourt.org" TargetMode="External"/><Relationship Id="rId22" Type="http://schemas.openxmlformats.org/officeDocument/2006/relationships/hyperlink" Target="mailto:gloria.lindemann@riverside.courts.ca.gov" TargetMode="External"/><Relationship Id="rId27" Type="http://schemas.openxmlformats.org/officeDocument/2006/relationships/hyperlink" Target="mailto:margaret.middleton@stanct.org" TargetMode="External"/><Relationship Id="rId30" Type="http://schemas.openxmlformats.org/officeDocument/2006/relationships/hyperlink" Target="mailto:ymckinney@scscourt.org" TargetMode="External"/><Relationship Id="rId35" Type="http://schemas.openxmlformats.org/officeDocument/2006/relationships/hyperlink" Target="mailto:tolsen@fresno.courts.ca.gov" TargetMode="External"/><Relationship Id="rId43" Type="http://schemas.openxmlformats.org/officeDocument/2006/relationships/hyperlink" Target="mailto:ams.fone@gmail.com" TargetMode="External"/><Relationship Id="rId48" Type="http://schemas.openxmlformats.org/officeDocument/2006/relationships/hyperlink" Target="mailto:lasrubio@yahoo.com" TargetMode="External"/><Relationship Id="rId8" Type="http://schemas.openxmlformats.org/officeDocument/2006/relationships/hyperlink" Target="mailto:dchan@sb-court.org" TargetMode="External"/><Relationship Id="rId51" Type="http://schemas.openxmlformats.org/officeDocument/2006/relationships/hyperlink" Target="mailto:enomisb2001@yahoo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rgamboa@lacourt.org" TargetMode="External"/><Relationship Id="rId13" Type="http://schemas.openxmlformats.org/officeDocument/2006/relationships/hyperlink" Target="mailto:jlara@scscourt.org" TargetMode="External"/><Relationship Id="rId18" Type="http://schemas.openxmlformats.org/officeDocument/2006/relationships/hyperlink" Target="mailto:lnaka@contracosta.courts.ca.gov" TargetMode="External"/><Relationship Id="rId26" Type="http://schemas.openxmlformats.org/officeDocument/2006/relationships/hyperlink" Target="mailto:sallyrichardson@alpine.courts.ca.gov" TargetMode="External"/><Relationship Id="rId3" Type="http://schemas.openxmlformats.org/officeDocument/2006/relationships/hyperlink" Target="mailto:heather.barajas@colusa.courts.ca.gov" TargetMode="External"/><Relationship Id="rId21" Type="http://schemas.openxmlformats.org/officeDocument/2006/relationships/hyperlink" Target="mailto:Iris.Lopez-Murcia@marin.courts.ca.gov" TargetMode="External"/><Relationship Id="rId34" Type="http://schemas.openxmlformats.org/officeDocument/2006/relationships/hyperlink" Target="mailto:lasrubio@yahoo.com" TargetMode="External"/><Relationship Id="rId7" Type="http://schemas.openxmlformats.org/officeDocument/2006/relationships/hyperlink" Target="mailto:Martha.garcia@riverside.courts.ca.gov" TargetMode="External"/><Relationship Id="rId12" Type="http://schemas.openxmlformats.org/officeDocument/2006/relationships/hyperlink" Target="mailto:Dlhertz@solano.courts.ca.gov" TargetMode="External"/><Relationship Id="rId17" Type="http://schemas.openxmlformats.org/officeDocument/2006/relationships/hyperlink" Target="mailto:lety.melin-alvarez@sdcourt.ca.gov" TargetMode="External"/><Relationship Id="rId25" Type="http://schemas.openxmlformats.org/officeDocument/2006/relationships/hyperlink" Target="mailto:Lourdes.Olmos@SDCourt.ca.gov" TargetMode="External"/><Relationship Id="rId33" Type="http://schemas.openxmlformats.org/officeDocument/2006/relationships/hyperlink" Target="mailto:thomasontara5@gmail.com" TargetMode="External"/><Relationship Id="rId38" Type="http://schemas.openxmlformats.org/officeDocument/2006/relationships/hyperlink" Target="mailto:twhite@sjcourts.org" TargetMode="External"/><Relationship Id="rId2" Type="http://schemas.openxmlformats.org/officeDocument/2006/relationships/hyperlink" Target="mailto:malexander@sb-court.org" TargetMode="External"/><Relationship Id="rId16" Type="http://schemas.openxmlformats.org/officeDocument/2006/relationships/hyperlink" Target="mailto:cmatta@alpine.courts.ca.gov" TargetMode="External"/><Relationship Id="rId20" Type="http://schemas.openxmlformats.org/officeDocument/2006/relationships/hyperlink" Target="mailto:mariana.murillo@riverside.courts.ca.gov" TargetMode="External"/><Relationship Id="rId29" Type="http://schemas.openxmlformats.org/officeDocument/2006/relationships/hyperlink" Target="mailto:ams.fone@gmail.com" TargetMode="External"/><Relationship Id="rId1" Type="http://schemas.openxmlformats.org/officeDocument/2006/relationships/pivotTable" Target="../pivotTables/pivotTable3.xml"/><Relationship Id="rId6" Type="http://schemas.openxmlformats.org/officeDocument/2006/relationships/hyperlink" Target="mailto:bcuevas@alameda.courts.ca.gov" TargetMode="External"/><Relationship Id="rId11" Type="http://schemas.openxmlformats.org/officeDocument/2006/relationships/hyperlink" Target="mailto:ehill@sb-court.org" TargetMode="External"/><Relationship Id="rId24" Type="http://schemas.openxmlformats.org/officeDocument/2006/relationships/hyperlink" Target="mailto:tolsen@fresno.courts.ca.gov" TargetMode="External"/><Relationship Id="rId32" Type="http://schemas.openxmlformats.org/officeDocument/2006/relationships/hyperlink" Target="mailto:cstewart@kings.courts.ca.gov" TargetMode="External"/><Relationship Id="rId37" Type="http://schemas.openxmlformats.org/officeDocument/2006/relationships/hyperlink" Target="mailto:enomisb2001@yahoo.com" TargetMode="External"/><Relationship Id="rId5" Type="http://schemas.openxmlformats.org/officeDocument/2006/relationships/hyperlink" Target="mailto:Sshoats@sb-court.org" TargetMode="External"/><Relationship Id="rId15" Type="http://schemas.openxmlformats.org/officeDocument/2006/relationships/hyperlink" Target="mailto:glee@sb-court.org" TargetMode="External"/><Relationship Id="rId23" Type="http://schemas.openxmlformats.org/officeDocument/2006/relationships/hyperlink" Target="mailto:kobrien@lacourt.org" TargetMode="External"/><Relationship Id="rId28" Type="http://schemas.openxmlformats.org/officeDocument/2006/relationships/hyperlink" Target="mailto:darlene.sanchez@riverside.courts.ca.gov" TargetMode="External"/><Relationship Id="rId36" Type="http://schemas.openxmlformats.org/officeDocument/2006/relationships/hyperlink" Target="mailto:avillanueva@scscourt.org" TargetMode="External"/><Relationship Id="rId10" Type="http://schemas.openxmlformats.org/officeDocument/2006/relationships/hyperlink" Target="mailto:Pguerrero@SB-court.org" TargetMode="External"/><Relationship Id="rId19" Type="http://schemas.openxmlformats.org/officeDocument/2006/relationships/hyperlink" Target="mailto:margaret.middleton@stanct.org" TargetMode="External"/><Relationship Id="rId31" Type="http://schemas.openxmlformats.org/officeDocument/2006/relationships/hyperlink" Target="mailto:mark.smith925@gmail.com" TargetMode="External"/><Relationship Id="rId4" Type="http://schemas.openxmlformats.org/officeDocument/2006/relationships/hyperlink" Target="mailto:elva.barcena@hotmail.com" TargetMode="External"/><Relationship Id="rId9" Type="http://schemas.openxmlformats.org/officeDocument/2006/relationships/hyperlink" Target="mailto:verb8m2@att.net" TargetMode="External"/><Relationship Id="rId14" Type="http://schemas.openxmlformats.org/officeDocument/2006/relationships/hyperlink" Target="mailto:gloria.lindemann@riverside.courts.ca.gov" TargetMode="External"/><Relationship Id="rId22" Type="http://schemas.openxmlformats.org/officeDocument/2006/relationships/hyperlink" Target="mailto:beatriz.nava@riverside.courts.ca.gov" TargetMode="External"/><Relationship Id="rId27" Type="http://schemas.openxmlformats.org/officeDocument/2006/relationships/hyperlink" Target="mailto:Marie.Rodriguez@kern.courts.ca.gov" TargetMode="External"/><Relationship Id="rId30" Type="http://schemas.openxmlformats.org/officeDocument/2006/relationships/hyperlink" Target="mailto:fsalcedo@lacourt.org" TargetMode="External"/><Relationship Id="rId35" Type="http://schemas.openxmlformats.org/officeDocument/2006/relationships/hyperlink" Target="mailto:cvalentine@fresno.courts.ca.gov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mailto:vgarcia@sb-court.org" TargetMode="External"/><Relationship Id="rId18" Type="http://schemas.openxmlformats.org/officeDocument/2006/relationships/hyperlink" Target="mailto:ehill@sb-court.org" TargetMode="External"/><Relationship Id="rId26" Type="http://schemas.openxmlformats.org/officeDocument/2006/relationships/hyperlink" Target="mailto:cmatta@alpine.courts.ca.gov" TargetMode="External"/><Relationship Id="rId39" Type="http://schemas.openxmlformats.org/officeDocument/2006/relationships/hyperlink" Target="mailto:maria.perez@kern.courts.ca.gov" TargetMode="External"/><Relationship Id="rId21" Type="http://schemas.openxmlformats.org/officeDocument/2006/relationships/hyperlink" Target="mailto:yellowhairname@gmail.com" TargetMode="External"/><Relationship Id="rId34" Type="http://schemas.openxmlformats.org/officeDocument/2006/relationships/hyperlink" Target="mailto:lety.melin-alvarez@sdcourt.ca.gov" TargetMode="External"/><Relationship Id="rId42" Type="http://schemas.openxmlformats.org/officeDocument/2006/relationships/hyperlink" Target="mailto:ams.fone@gmail.com" TargetMode="External"/><Relationship Id="rId47" Type="http://schemas.openxmlformats.org/officeDocument/2006/relationships/hyperlink" Target="mailto:mark.smith925@gmail.com" TargetMode="External"/><Relationship Id="rId50" Type="http://schemas.openxmlformats.org/officeDocument/2006/relationships/hyperlink" Target="mailto:jthang@scscourt.org" TargetMode="External"/><Relationship Id="rId55" Type="http://schemas.openxmlformats.org/officeDocument/2006/relationships/hyperlink" Target="mailto:lasrubio@yahoo.com" TargetMode="External"/><Relationship Id="rId7" Type="http://schemas.openxmlformats.org/officeDocument/2006/relationships/hyperlink" Target="mailto:rxbenavente@fresno.courts.ca.gov" TargetMode="External"/><Relationship Id="rId12" Type="http://schemas.openxmlformats.org/officeDocument/2006/relationships/hyperlink" Target="mailto:celliott@sb-court.org" TargetMode="External"/><Relationship Id="rId17" Type="http://schemas.openxmlformats.org/officeDocument/2006/relationships/hyperlink" Target="mailto:rgamboa@lacourt.org" TargetMode="External"/><Relationship Id="rId25" Type="http://schemas.openxmlformats.org/officeDocument/2006/relationships/hyperlink" Target="mailto:lnaka@contracosta.courts.ca.gov" TargetMode="External"/><Relationship Id="rId33" Type="http://schemas.openxmlformats.org/officeDocument/2006/relationships/hyperlink" Target="mailto:olga.jimenez-martinez@stanct.org" TargetMode="External"/><Relationship Id="rId38" Type="http://schemas.openxmlformats.org/officeDocument/2006/relationships/hyperlink" Target="mailto:Lourdes.Olmos@SDCourt.ca.gov" TargetMode="External"/><Relationship Id="rId46" Type="http://schemas.openxmlformats.org/officeDocument/2006/relationships/hyperlink" Target="mailto:fsalcedo@lacourt.org" TargetMode="External"/><Relationship Id="rId59" Type="http://schemas.openxmlformats.org/officeDocument/2006/relationships/hyperlink" Target="mailto:jvillanueva@scscourt.org" TargetMode="External"/><Relationship Id="rId2" Type="http://schemas.openxmlformats.org/officeDocument/2006/relationships/hyperlink" Target="mailto:malexander@sb-court.org" TargetMode="External"/><Relationship Id="rId16" Type="http://schemas.openxmlformats.org/officeDocument/2006/relationships/hyperlink" Target="mailto:Pguerrero@SB-court.org" TargetMode="External"/><Relationship Id="rId20" Type="http://schemas.openxmlformats.org/officeDocument/2006/relationships/hyperlink" Target="mailto:jlara@scscourt.org" TargetMode="External"/><Relationship Id="rId29" Type="http://schemas.openxmlformats.org/officeDocument/2006/relationships/hyperlink" Target="mailto:mariana.murillo@riverside.courts.ca.gov" TargetMode="External"/><Relationship Id="rId41" Type="http://schemas.openxmlformats.org/officeDocument/2006/relationships/hyperlink" Target="mailto:sallyrichardson@alpine.courts.ca.gov" TargetMode="External"/><Relationship Id="rId54" Type="http://schemas.openxmlformats.org/officeDocument/2006/relationships/hyperlink" Target="mailto:dkcalifornia@hotmail.com" TargetMode="External"/><Relationship Id="rId1" Type="http://schemas.openxmlformats.org/officeDocument/2006/relationships/pivotTable" Target="../pivotTables/pivotTable4.xml"/><Relationship Id="rId6" Type="http://schemas.openxmlformats.org/officeDocument/2006/relationships/hyperlink" Target="mailto:Edwin.Barahona@kern.courts.ca.gov" TargetMode="External"/><Relationship Id="rId11" Type="http://schemas.openxmlformats.org/officeDocument/2006/relationships/hyperlink" Target="mailto:sduenas@scscourt.org" TargetMode="External"/><Relationship Id="rId24" Type="http://schemas.openxmlformats.org/officeDocument/2006/relationships/hyperlink" Target="mailto:glee@sb-court.org" TargetMode="External"/><Relationship Id="rId32" Type="http://schemas.openxmlformats.org/officeDocument/2006/relationships/hyperlink" Target="mailto:ymckinney@scscourt.org" TargetMode="External"/><Relationship Id="rId37" Type="http://schemas.openxmlformats.org/officeDocument/2006/relationships/hyperlink" Target="mailto:tolsen@fresno.courts.ca.gov" TargetMode="External"/><Relationship Id="rId40" Type="http://schemas.openxmlformats.org/officeDocument/2006/relationships/hyperlink" Target="mailto:darlene.sanchez@riverside.courts.ca.gov" TargetMode="External"/><Relationship Id="rId45" Type="http://schemas.openxmlformats.org/officeDocument/2006/relationships/hyperlink" Target="mailto:Marie.Rodriguez@kern.courts.ca.gov" TargetMode="External"/><Relationship Id="rId53" Type="http://schemas.openxmlformats.org/officeDocument/2006/relationships/hyperlink" Target="mailto:cstewart@kings.courts.ca.gov" TargetMode="External"/><Relationship Id="rId58" Type="http://schemas.openxmlformats.org/officeDocument/2006/relationships/hyperlink" Target="mailto:enomisb2001@yahoo.com" TargetMode="External"/><Relationship Id="rId5" Type="http://schemas.openxmlformats.org/officeDocument/2006/relationships/hyperlink" Target="mailto:elva.barcena@hotmail.com" TargetMode="External"/><Relationship Id="rId15" Type="http://schemas.openxmlformats.org/officeDocument/2006/relationships/hyperlink" Target="mailto:Martha.garcia@riverside.courts.ca.gov" TargetMode="External"/><Relationship Id="rId23" Type="http://schemas.openxmlformats.org/officeDocument/2006/relationships/hyperlink" Target="mailto:Tlindsey@lacourt.org" TargetMode="External"/><Relationship Id="rId28" Type="http://schemas.openxmlformats.org/officeDocument/2006/relationships/hyperlink" Target="mailto:sharon.menshew@stanct.org" TargetMode="External"/><Relationship Id="rId36" Type="http://schemas.openxmlformats.org/officeDocument/2006/relationships/hyperlink" Target="mailto:voktaviani@scscourt.org" TargetMode="External"/><Relationship Id="rId49" Type="http://schemas.openxmlformats.org/officeDocument/2006/relationships/hyperlink" Target="mailto:ddsimas@solano.courts.ca.gov" TargetMode="External"/><Relationship Id="rId57" Type="http://schemas.openxmlformats.org/officeDocument/2006/relationships/hyperlink" Target="mailto:ginger.voorhis@riverside.courts.ca.gov" TargetMode="External"/><Relationship Id="rId10" Type="http://schemas.openxmlformats.org/officeDocument/2006/relationships/hyperlink" Target="mailto:bcuevas@alameda.courts.ca.gov" TargetMode="External"/><Relationship Id="rId19" Type="http://schemas.openxmlformats.org/officeDocument/2006/relationships/hyperlink" Target="mailto:Dlhertz@solano.courts.ca.gov" TargetMode="External"/><Relationship Id="rId31" Type="http://schemas.openxmlformats.org/officeDocument/2006/relationships/hyperlink" Target="mailto:beatriz.nava@riverside.courts.ca.gov" TargetMode="External"/><Relationship Id="rId44" Type="http://schemas.openxmlformats.org/officeDocument/2006/relationships/hyperlink" Target="mailto:Orlando.Rosales@stanct.org" TargetMode="External"/><Relationship Id="rId52" Type="http://schemas.openxmlformats.org/officeDocument/2006/relationships/hyperlink" Target="mailto:thomasontara5@gmail.com" TargetMode="External"/><Relationship Id="rId60" Type="http://schemas.openxmlformats.org/officeDocument/2006/relationships/hyperlink" Target="mailto:twhite@sjcourts.org" TargetMode="External"/><Relationship Id="rId4" Type="http://schemas.openxmlformats.org/officeDocument/2006/relationships/hyperlink" Target="mailto:heather.barajas@colusa.courts.ca.gov" TargetMode="External"/><Relationship Id="rId9" Type="http://schemas.openxmlformats.org/officeDocument/2006/relationships/hyperlink" Target="mailto:dchan@sb-court.org" TargetMode="External"/><Relationship Id="rId14" Type="http://schemas.openxmlformats.org/officeDocument/2006/relationships/hyperlink" Target="mailto:verb8m2@att.net" TargetMode="External"/><Relationship Id="rId22" Type="http://schemas.openxmlformats.org/officeDocument/2006/relationships/hyperlink" Target="mailto:gloria.lindemann@riverside.courts.ca.gov" TargetMode="External"/><Relationship Id="rId27" Type="http://schemas.openxmlformats.org/officeDocument/2006/relationships/hyperlink" Target="mailto:margaret.middleton@stanct.org" TargetMode="External"/><Relationship Id="rId30" Type="http://schemas.openxmlformats.org/officeDocument/2006/relationships/hyperlink" Target="mailto:Iris.Lopez-Murcia@marin.courts.ca.gov" TargetMode="External"/><Relationship Id="rId35" Type="http://schemas.openxmlformats.org/officeDocument/2006/relationships/hyperlink" Target="mailto:kobrien@lacourt.org" TargetMode="External"/><Relationship Id="rId43" Type="http://schemas.openxmlformats.org/officeDocument/2006/relationships/hyperlink" Target="mailto:srivas@occourts.org" TargetMode="External"/><Relationship Id="rId48" Type="http://schemas.openxmlformats.org/officeDocument/2006/relationships/hyperlink" Target="mailto:cvalentine@fresno.courts.ca.gov" TargetMode="External"/><Relationship Id="rId56" Type="http://schemas.openxmlformats.org/officeDocument/2006/relationships/hyperlink" Target="mailto:Gabriela.Valencia@ventura.courts.ca.gov" TargetMode="External"/><Relationship Id="rId8" Type="http://schemas.openxmlformats.org/officeDocument/2006/relationships/hyperlink" Target="mailto:teresa.collins@slo.courts.ca.gov" TargetMode="External"/><Relationship Id="rId51" Type="http://schemas.openxmlformats.org/officeDocument/2006/relationships/hyperlink" Target="mailto:amytrinh06@gmail.com" TargetMode="External"/><Relationship Id="rId3" Type="http://schemas.openxmlformats.org/officeDocument/2006/relationships/hyperlink" Target="mailto:navakian@sb-court.org" TargetMode="External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hyperlink" Target="mailto:Martha.garcia@riverside.courts.ca.gov" TargetMode="External"/><Relationship Id="rId18" Type="http://schemas.openxmlformats.org/officeDocument/2006/relationships/hyperlink" Target="mailto:jlara@scscourt.org" TargetMode="External"/><Relationship Id="rId26" Type="http://schemas.openxmlformats.org/officeDocument/2006/relationships/hyperlink" Target="mailto:sharon.menshew@stanct.org" TargetMode="External"/><Relationship Id="rId39" Type="http://schemas.openxmlformats.org/officeDocument/2006/relationships/hyperlink" Target="mailto:fsalcedo@lacourt.org" TargetMode="External"/><Relationship Id="rId3" Type="http://schemas.openxmlformats.org/officeDocument/2006/relationships/hyperlink" Target="mailto:navakian@sb-court.org" TargetMode="External"/><Relationship Id="rId21" Type="http://schemas.openxmlformats.org/officeDocument/2006/relationships/hyperlink" Target="mailto:cmatta@alpine.courts.ca.gov" TargetMode="External"/><Relationship Id="rId34" Type="http://schemas.openxmlformats.org/officeDocument/2006/relationships/hyperlink" Target="mailto:maria.perez@kern.courts.ca.gov" TargetMode="External"/><Relationship Id="rId42" Type="http://schemas.openxmlformats.org/officeDocument/2006/relationships/hyperlink" Target="mailto:thomasontara5@gmail.com" TargetMode="External"/><Relationship Id="rId47" Type="http://schemas.openxmlformats.org/officeDocument/2006/relationships/hyperlink" Target="mailto:enomisb2001@yahoo.com" TargetMode="External"/><Relationship Id="rId50" Type="http://schemas.openxmlformats.org/officeDocument/2006/relationships/hyperlink" Target="mailto:twhite@sjcourts.org" TargetMode="External"/><Relationship Id="rId7" Type="http://schemas.openxmlformats.org/officeDocument/2006/relationships/hyperlink" Target="mailto:Sshoats@sb-court.org" TargetMode="External"/><Relationship Id="rId12" Type="http://schemas.openxmlformats.org/officeDocument/2006/relationships/hyperlink" Target="mailto:verb8m2@att.net" TargetMode="External"/><Relationship Id="rId17" Type="http://schemas.openxmlformats.org/officeDocument/2006/relationships/hyperlink" Target="mailto:ajang@contracosta.courts.ca.gov" TargetMode="External"/><Relationship Id="rId25" Type="http://schemas.openxmlformats.org/officeDocument/2006/relationships/hyperlink" Target="mailto:margaret.middleton@stanct.org" TargetMode="External"/><Relationship Id="rId33" Type="http://schemas.openxmlformats.org/officeDocument/2006/relationships/hyperlink" Target="mailto:Lourdes.Olmos@SDCourt.ca.gov" TargetMode="External"/><Relationship Id="rId38" Type="http://schemas.openxmlformats.org/officeDocument/2006/relationships/hyperlink" Target="mailto:darlene.sanchez@riverside.courts.ca.gov" TargetMode="External"/><Relationship Id="rId46" Type="http://schemas.openxmlformats.org/officeDocument/2006/relationships/hyperlink" Target="mailto:ginger.voorhis@riverside.courts.ca.gov" TargetMode="External"/><Relationship Id="rId2" Type="http://schemas.openxmlformats.org/officeDocument/2006/relationships/hyperlink" Target="mailto:malexander@sb-court.org" TargetMode="External"/><Relationship Id="rId16" Type="http://schemas.openxmlformats.org/officeDocument/2006/relationships/hyperlink" Target="mailto:rgamboa@lacourt.org" TargetMode="External"/><Relationship Id="rId20" Type="http://schemas.openxmlformats.org/officeDocument/2006/relationships/hyperlink" Target="mailto:glee@sb-court.org" TargetMode="External"/><Relationship Id="rId29" Type="http://schemas.openxmlformats.org/officeDocument/2006/relationships/hyperlink" Target="mailto:beatriz.nava@riverside.courts.ca.gov" TargetMode="External"/><Relationship Id="rId41" Type="http://schemas.openxmlformats.org/officeDocument/2006/relationships/hyperlink" Target="mailto:cstewart@kings.courts.ca.gov" TargetMode="External"/><Relationship Id="rId1" Type="http://schemas.openxmlformats.org/officeDocument/2006/relationships/pivotTable" Target="../pivotTables/pivotTable5.xml"/><Relationship Id="rId6" Type="http://schemas.openxmlformats.org/officeDocument/2006/relationships/hyperlink" Target="mailto:Edwin.Barahona@kern.courts.ca.gov" TargetMode="External"/><Relationship Id="rId11" Type="http://schemas.openxmlformats.org/officeDocument/2006/relationships/hyperlink" Target="mailto:vgarcia@sb-court.org" TargetMode="External"/><Relationship Id="rId24" Type="http://schemas.openxmlformats.org/officeDocument/2006/relationships/hyperlink" Target="mailto:cnevius@scscourts.org" TargetMode="External"/><Relationship Id="rId32" Type="http://schemas.openxmlformats.org/officeDocument/2006/relationships/hyperlink" Target="mailto:tolsen@fresno.courts.ca.gov" TargetMode="External"/><Relationship Id="rId37" Type="http://schemas.openxmlformats.org/officeDocument/2006/relationships/hyperlink" Target="mailto:Marie.Rodriguez@kern.courts.ca.gov" TargetMode="External"/><Relationship Id="rId40" Type="http://schemas.openxmlformats.org/officeDocument/2006/relationships/hyperlink" Target="mailto:mark.smith925@gmail.com" TargetMode="External"/><Relationship Id="rId45" Type="http://schemas.openxmlformats.org/officeDocument/2006/relationships/hyperlink" Target="mailto:Gabriela.Valencia@ventura.courts.ca.gov" TargetMode="External"/><Relationship Id="rId5" Type="http://schemas.openxmlformats.org/officeDocument/2006/relationships/hyperlink" Target="mailto:elva.barcena@hotmail.com" TargetMode="External"/><Relationship Id="rId15" Type="http://schemas.openxmlformats.org/officeDocument/2006/relationships/hyperlink" Target="mailto:Pguerrero@SB-court.org" TargetMode="External"/><Relationship Id="rId23" Type="http://schemas.openxmlformats.org/officeDocument/2006/relationships/hyperlink" Target="mailto:lnaka@contracosta.courts.ca.gov" TargetMode="External"/><Relationship Id="rId28" Type="http://schemas.openxmlformats.org/officeDocument/2006/relationships/hyperlink" Target="mailto:Iris.Lopez-Murcia@marin.courts.ca.gov" TargetMode="External"/><Relationship Id="rId36" Type="http://schemas.openxmlformats.org/officeDocument/2006/relationships/hyperlink" Target="mailto:greyes@sb-court.org" TargetMode="External"/><Relationship Id="rId49" Type="http://schemas.openxmlformats.org/officeDocument/2006/relationships/hyperlink" Target="mailto:avillanueva@scscourt.org" TargetMode="External"/><Relationship Id="rId10" Type="http://schemas.openxmlformats.org/officeDocument/2006/relationships/hyperlink" Target="mailto:Dlhertz@solano.courts.ca.gov" TargetMode="External"/><Relationship Id="rId19" Type="http://schemas.openxmlformats.org/officeDocument/2006/relationships/hyperlink" Target="mailto:gloria.lindemann@riverside.courts.ca.gov" TargetMode="External"/><Relationship Id="rId31" Type="http://schemas.openxmlformats.org/officeDocument/2006/relationships/hyperlink" Target="mailto:voktaviani@scscourt.org" TargetMode="External"/><Relationship Id="rId44" Type="http://schemas.openxmlformats.org/officeDocument/2006/relationships/hyperlink" Target="mailto:cvalentine@fresno.courts.ca.gov" TargetMode="External"/><Relationship Id="rId4" Type="http://schemas.openxmlformats.org/officeDocument/2006/relationships/hyperlink" Target="mailto:heather.barajas@colusa.courts.ca.gov" TargetMode="External"/><Relationship Id="rId9" Type="http://schemas.openxmlformats.org/officeDocument/2006/relationships/hyperlink" Target="mailto:ehill@sb-court.org" TargetMode="External"/><Relationship Id="rId14" Type="http://schemas.openxmlformats.org/officeDocument/2006/relationships/hyperlink" Target="mailto:Elsa.hernandez@kern.courts.ca.gov" TargetMode="External"/><Relationship Id="rId22" Type="http://schemas.openxmlformats.org/officeDocument/2006/relationships/hyperlink" Target="mailto:kobrien@lacourt.org" TargetMode="External"/><Relationship Id="rId27" Type="http://schemas.openxmlformats.org/officeDocument/2006/relationships/hyperlink" Target="mailto:mariana.murillo@riverside.courts.ca.gov" TargetMode="External"/><Relationship Id="rId30" Type="http://schemas.openxmlformats.org/officeDocument/2006/relationships/hyperlink" Target="mailto:lety.melin-alvarez@sdcourt.ca.gov" TargetMode="External"/><Relationship Id="rId35" Type="http://schemas.openxmlformats.org/officeDocument/2006/relationships/hyperlink" Target="mailto:sallyrichardson@alpine.courts.ca.gov" TargetMode="External"/><Relationship Id="rId43" Type="http://schemas.openxmlformats.org/officeDocument/2006/relationships/hyperlink" Target="mailto:lasrubio@yahoo.com" TargetMode="External"/><Relationship Id="rId48" Type="http://schemas.openxmlformats.org/officeDocument/2006/relationships/hyperlink" Target="mailto:jvillanueva@scscourt.org" TargetMode="External"/><Relationship Id="rId8" Type="http://schemas.openxmlformats.org/officeDocument/2006/relationships/hyperlink" Target="mailto:bcuevas@alameda.courts.ca.gov" TargetMode="External"/></Relationships>
</file>

<file path=xl/worksheets/_rels/sheet8.xml.rels><?xml version="1.0" encoding="UTF-8" standalone="yes"?>
<Relationships xmlns="http://schemas.openxmlformats.org/package/2006/relationships"><Relationship Id="rId13" Type="http://schemas.openxmlformats.org/officeDocument/2006/relationships/hyperlink" Target="mailto:sduenas@scscourt.org" TargetMode="External"/><Relationship Id="rId18" Type="http://schemas.openxmlformats.org/officeDocument/2006/relationships/hyperlink" Target="mailto:Elsa.hernandez@kern.courts.ca.gov" TargetMode="External"/><Relationship Id="rId26" Type="http://schemas.openxmlformats.org/officeDocument/2006/relationships/hyperlink" Target="mailto:yellowhairname@gmail.com" TargetMode="External"/><Relationship Id="rId39" Type="http://schemas.openxmlformats.org/officeDocument/2006/relationships/hyperlink" Target="mailto:beatriz.nava@riverside.courts.ca.gov" TargetMode="External"/><Relationship Id="rId21" Type="http://schemas.openxmlformats.org/officeDocument/2006/relationships/hyperlink" Target="mailto:ehill@sb-court.org" TargetMode="External"/><Relationship Id="rId34" Type="http://schemas.openxmlformats.org/officeDocument/2006/relationships/hyperlink" Target="mailto:cmatta@alpine.courts.ca.gov" TargetMode="External"/><Relationship Id="rId42" Type="http://schemas.openxmlformats.org/officeDocument/2006/relationships/hyperlink" Target="mailto:lety.melin-alvarez@sdcourt.ca.gov" TargetMode="External"/><Relationship Id="rId47" Type="http://schemas.openxmlformats.org/officeDocument/2006/relationships/hyperlink" Target="mailto:veronica.quinones@riverside.courts.ca.gov" TargetMode="External"/><Relationship Id="rId50" Type="http://schemas.openxmlformats.org/officeDocument/2006/relationships/hyperlink" Target="mailto:Marie.Rodriguez@kern.courts.ca.gov" TargetMode="External"/><Relationship Id="rId55" Type="http://schemas.openxmlformats.org/officeDocument/2006/relationships/hyperlink" Target="mailto:cvalentine@fresno.courts.ca.gov" TargetMode="External"/><Relationship Id="rId63" Type="http://schemas.openxmlformats.org/officeDocument/2006/relationships/hyperlink" Target="mailto:lasrubio@yahoo.com" TargetMode="External"/><Relationship Id="rId7" Type="http://schemas.openxmlformats.org/officeDocument/2006/relationships/hyperlink" Target="mailto:Edwin.Barahona@kern.courts.ca.gov" TargetMode="External"/><Relationship Id="rId2" Type="http://schemas.openxmlformats.org/officeDocument/2006/relationships/hyperlink" Target="mailto:malexander@sb-court.org" TargetMode="External"/><Relationship Id="rId16" Type="http://schemas.openxmlformats.org/officeDocument/2006/relationships/hyperlink" Target="mailto:verb8m2@att.net" TargetMode="External"/><Relationship Id="rId29" Type="http://schemas.openxmlformats.org/officeDocument/2006/relationships/hyperlink" Target="mailto:glee@sb-court.org" TargetMode="External"/><Relationship Id="rId1" Type="http://schemas.openxmlformats.org/officeDocument/2006/relationships/pivotTable" Target="../pivotTables/pivotTable6.xml"/><Relationship Id="rId6" Type="http://schemas.openxmlformats.org/officeDocument/2006/relationships/hyperlink" Target="mailto:elva.barcena@hotmail.com" TargetMode="External"/><Relationship Id="rId11" Type="http://schemas.openxmlformats.org/officeDocument/2006/relationships/hyperlink" Target="mailto:melanie.cormier@riverside.court.ca.gov" TargetMode="External"/><Relationship Id="rId24" Type="http://schemas.openxmlformats.org/officeDocument/2006/relationships/hyperlink" Target="mailto:ajang@contracosta.courts.ca.gov" TargetMode="External"/><Relationship Id="rId32" Type="http://schemas.openxmlformats.org/officeDocument/2006/relationships/hyperlink" Target="mailto:lnaka@contracosta.courts.ca.gov" TargetMode="External"/><Relationship Id="rId37" Type="http://schemas.openxmlformats.org/officeDocument/2006/relationships/hyperlink" Target="mailto:mariana.murillo@riverside.courts.ca.gov" TargetMode="External"/><Relationship Id="rId40" Type="http://schemas.openxmlformats.org/officeDocument/2006/relationships/hyperlink" Target="mailto:ymckinney@scscourt.org" TargetMode="External"/><Relationship Id="rId45" Type="http://schemas.openxmlformats.org/officeDocument/2006/relationships/hyperlink" Target="mailto:Lourdes.Olmos@SDCourt.ca.gov" TargetMode="External"/><Relationship Id="rId53" Type="http://schemas.openxmlformats.org/officeDocument/2006/relationships/hyperlink" Target="mailto:fsalcedo@lacourt.org" TargetMode="External"/><Relationship Id="rId58" Type="http://schemas.openxmlformats.org/officeDocument/2006/relationships/hyperlink" Target="mailto:avilla@occourts.org" TargetMode="External"/><Relationship Id="rId66" Type="http://schemas.openxmlformats.org/officeDocument/2006/relationships/hyperlink" Target="mailto:enomisb2001@yahoo.com" TargetMode="External"/><Relationship Id="rId5" Type="http://schemas.openxmlformats.org/officeDocument/2006/relationships/hyperlink" Target="mailto:heather.barajas@colusa.courts.ca.gov" TargetMode="External"/><Relationship Id="rId15" Type="http://schemas.openxmlformats.org/officeDocument/2006/relationships/hyperlink" Target="mailto:vgarcia@sb-court.org" TargetMode="External"/><Relationship Id="rId23" Type="http://schemas.openxmlformats.org/officeDocument/2006/relationships/hyperlink" Target="mailto:Dlhertz@solano.courts.ca.gov" TargetMode="External"/><Relationship Id="rId28" Type="http://schemas.openxmlformats.org/officeDocument/2006/relationships/hyperlink" Target="mailto:Tlindsey@lacourt.org" TargetMode="External"/><Relationship Id="rId36" Type="http://schemas.openxmlformats.org/officeDocument/2006/relationships/hyperlink" Target="mailto:sharon.menshew@stanct.org" TargetMode="External"/><Relationship Id="rId49" Type="http://schemas.openxmlformats.org/officeDocument/2006/relationships/hyperlink" Target="mailto:srivas@occourts.org" TargetMode="External"/><Relationship Id="rId57" Type="http://schemas.openxmlformats.org/officeDocument/2006/relationships/hyperlink" Target="mailto:jthang@scscourt.org" TargetMode="External"/><Relationship Id="rId61" Type="http://schemas.openxmlformats.org/officeDocument/2006/relationships/hyperlink" Target="mailto:cstewart@kings.courts.ca.gov" TargetMode="External"/><Relationship Id="rId10" Type="http://schemas.openxmlformats.org/officeDocument/2006/relationships/hyperlink" Target="mailto:teresa.collins@slo.courts.ca.gov" TargetMode="External"/><Relationship Id="rId19" Type="http://schemas.openxmlformats.org/officeDocument/2006/relationships/hyperlink" Target="mailto:Pguerrero@SB-court.org" TargetMode="External"/><Relationship Id="rId31" Type="http://schemas.openxmlformats.org/officeDocument/2006/relationships/hyperlink" Target="mailto:kobrien@lacourt.org" TargetMode="External"/><Relationship Id="rId44" Type="http://schemas.openxmlformats.org/officeDocument/2006/relationships/hyperlink" Target="mailto:tolsen@fresno.courts.ca.gov" TargetMode="External"/><Relationship Id="rId52" Type="http://schemas.openxmlformats.org/officeDocument/2006/relationships/hyperlink" Target="mailto:ams.fone@gmail.com" TargetMode="External"/><Relationship Id="rId60" Type="http://schemas.openxmlformats.org/officeDocument/2006/relationships/hyperlink" Target="mailto:thomasontara5@gmail.com" TargetMode="External"/><Relationship Id="rId65" Type="http://schemas.openxmlformats.org/officeDocument/2006/relationships/hyperlink" Target="mailto:ginger.voorhis@riverside.courts.ca.gov" TargetMode="External"/><Relationship Id="rId4" Type="http://schemas.openxmlformats.org/officeDocument/2006/relationships/hyperlink" Target="mailto:navakian@sb-court.org" TargetMode="External"/><Relationship Id="rId9" Type="http://schemas.openxmlformats.org/officeDocument/2006/relationships/hyperlink" Target="mailto:bcuevas@alameda.courts.ca.gov" TargetMode="External"/><Relationship Id="rId14" Type="http://schemas.openxmlformats.org/officeDocument/2006/relationships/hyperlink" Target="mailto:celliott@sb-court.org" TargetMode="External"/><Relationship Id="rId22" Type="http://schemas.openxmlformats.org/officeDocument/2006/relationships/hyperlink" Target="mailto:christine.horak@sdcourt.ca.gov" TargetMode="External"/><Relationship Id="rId27" Type="http://schemas.openxmlformats.org/officeDocument/2006/relationships/hyperlink" Target="mailto:gloria.lindemann@riverside.courts.ca.gov" TargetMode="External"/><Relationship Id="rId30" Type="http://schemas.openxmlformats.org/officeDocument/2006/relationships/hyperlink" Target="mailto:jkorsdaden@sjcourts.org" TargetMode="External"/><Relationship Id="rId35" Type="http://schemas.openxmlformats.org/officeDocument/2006/relationships/hyperlink" Target="mailto:margaret.middleton@stanct.org" TargetMode="External"/><Relationship Id="rId43" Type="http://schemas.openxmlformats.org/officeDocument/2006/relationships/hyperlink" Target="mailto:voktaviani@scscourt.org" TargetMode="External"/><Relationship Id="rId48" Type="http://schemas.openxmlformats.org/officeDocument/2006/relationships/hyperlink" Target="mailto:sallyrichardson@alpine.courts.ca.gov" TargetMode="External"/><Relationship Id="rId56" Type="http://schemas.openxmlformats.org/officeDocument/2006/relationships/hyperlink" Target="mailto:ddsimas@solano.courts.ca.gov" TargetMode="External"/><Relationship Id="rId64" Type="http://schemas.openxmlformats.org/officeDocument/2006/relationships/hyperlink" Target="mailto:Gabriela.Valencia@ventura.courts.ca.gov" TargetMode="External"/><Relationship Id="rId8" Type="http://schemas.openxmlformats.org/officeDocument/2006/relationships/hyperlink" Target="mailto:rxbenavente@fresno.courts.ca.gov" TargetMode="External"/><Relationship Id="rId51" Type="http://schemas.openxmlformats.org/officeDocument/2006/relationships/hyperlink" Target="mailto:darlene.sanchez@riverside.courts.ca.gov" TargetMode="External"/><Relationship Id="rId3" Type="http://schemas.openxmlformats.org/officeDocument/2006/relationships/hyperlink" Target="mailto:Janese.anderson@sdcourt.ca.gov" TargetMode="External"/><Relationship Id="rId12" Type="http://schemas.openxmlformats.org/officeDocument/2006/relationships/hyperlink" Target="mailto:dchan@sb-court.org" TargetMode="External"/><Relationship Id="rId17" Type="http://schemas.openxmlformats.org/officeDocument/2006/relationships/hyperlink" Target="mailto:Martha.garcia@riverside.courts.ca.gov" TargetMode="External"/><Relationship Id="rId25" Type="http://schemas.openxmlformats.org/officeDocument/2006/relationships/hyperlink" Target="mailto:jlara@scscourt.org" TargetMode="External"/><Relationship Id="rId33" Type="http://schemas.openxmlformats.org/officeDocument/2006/relationships/hyperlink" Target="mailto:cnevius@scscourts.org" TargetMode="External"/><Relationship Id="rId38" Type="http://schemas.openxmlformats.org/officeDocument/2006/relationships/hyperlink" Target="mailto:Iris.Lopez-Murcia@marin.courts.ca.gov" TargetMode="External"/><Relationship Id="rId46" Type="http://schemas.openxmlformats.org/officeDocument/2006/relationships/hyperlink" Target="mailto:maria.perez@kern.courts.ca.gov" TargetMode="External"/><Relationship Id="rId59" Type="http://schemas.openxmlformats.org/officeDocument/2006/relationships/hyperlink" Target="mailto:amytrinh06@gmail.com" TargetMode="External"/><Relationship Id="rId67" Type="http://schemas.openxmlformats.org/officeDocument/2006/relationships/hyperlink" Target="mailto:twhite@sjcourts.org" TargetMode="External"/><Relationship Id="rId20" Type="http://schemas.openxmlformats.org/officeDocument/2006/relationships/hyperlink" Target="mailto:rgamboa@lacourt.org" TargetMode="External"/><Relationship Id="rId41" Type="http://schemas.openxmlformats.org/officeDocument/2006/relationships/hyperlink" Target="mailto:olga.jimenez-martinez@stanct.org" TargetMode="External"/><Relationship Id="rId54" Type="http://schemas.openxmlformats.org/officeDocument/2006/relationships/hyperlink" Target="mailto:mark.smith925@gmail.com" TargetMode="External"/><Relationship Id="rId62" Type="http://schemas.openxmlformats.org/officeDocument/2006/relationships/hyperlink" Target="mailto:dkcaliforni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O7"/>
  <sheetViews>
    <sheetView showGridLines="0" showRowColHeaders="0" tabSelected="1" workbookViewId="0">
      <selection activeCell="B4" sqref="B4"/>
    </sheetView>
  </sheetViews>
  <sheetFormatPr defaultColWidth="18.85546875" defaultRowHeight="15" x14ac:dyDescent="0.25"/>
  <cols>
    <col min="1" max="1" width="4.28515625" style="35" customWidth="1"/>
    <col min="2" max="2" width="23.5703125" style="35" customWidth="1"/>
    <col min="3" max="3" width="18.85546875" style="35" customWidth="1"/>
    <col min="4" max="4" width="18.85546875" style="35"/>
    <col min="5" max="10" width="18.85546875" style="36"/>
    <col min="11" max="13" width="13.5703125" style="35" customWidth="1"/>
    <col min="14" max="16384" width="18.85546875" style="35"/>
  </cols>
  <sheetData>
    <row r="1" spans="2:15" ht="34.5" customHeight="1" x14ac:dyDescent="0.25"/>
    <row r="2" spans="2:15" ht="195" customHeight="1" x14ac:dyDescent="0.25">
      <c r="B2" s="50"/>
      <c r="C2" s="83" t="s">
        <v>398</v>
      </c>
      <c r="D2" s="84"/>
      <c r="E2" s="84"/>
      <c r="F2" s="84"/>
      <c r="G2" s="84"/>
      <c r="H2" s="84"/>
      <c r="I2" s="84"/>
      <c r="J2" s="84"/>
      <c r="K2" s="84"/>
      <c r="L2" s="84"/>
      <c r="M2" s="84"/>
      <c r="N2" s="69"/>
    </row>
    <row r="3" spans="2:15" s="51" customFormat="1" ht="60.75" thickBot="1" x14ac:dyDescent="0.3">
      <c r="B3" s="74" t="s">
        <v>295</v>
      </c>
      <c r="C3" s="57" t="s">
        <v>17</v>
      </c>
      <c r="D3" s="57" t="s">
        <v>289</v>
      </c>
      <c r="E3" s="58" t="s">
        <v>23</v>
      </c>
      <c r="F3" s="58" t="s">
        <v>24</v>
      </c>
      <c r="G3" s="58" t="s">
        <v>296</v>
      </c>
      <c r="H3" s="58" t="s">
        <v>294</v>
      </c>
      <c r="I3" s="59" t="s">
        <v>397</v>
      </c>
      <c r="J3" s="59" t="s">
        <v>396</v>
      </c>
      <c r="K3" s="58" t="s">
        <v>291</v>
      </c>
      <c r="L3" s="58" t="s">
        <v>293</v>
      </c>
      <c r="M3" s="60" t="s">
        <v>394</v>
      </c>
    </row>
    <row r="4" spans="2:15" ht="56.25" customHeight="1" thickTop="1" thickBot="1" x14ac:dyDescent="0.3">
      <c r="B4" s="75" t="s">
        <v>409</v>
      </c>
      <c r="C4" s="73" t="str">
        <f>IFERROR(VLOOKUP(B4,DATA!A:O,3,FALSE),"Please Verify Your Member Number")</f>
        <v>Please Verify Your Member Number</v>
      </c>
      <c r="D4" s="61" t="str">
        <f>IFERROR(VLOOKUP(B4,DATA!A:O,2,FALSE),"Please Verify Your Member Number")</f>
        <v>Please Verify Your Member Number</v>
      </c>
      <c r="E4" s="62" t="str">
        <f>IFERROR(VLOOKUP(B4,DATA!A:O,9,FALSE),"Please Verify Your Member Number")</f>
        <v>Please Verify Your Member Number</v>
      </c>
      <c r="F4" s="62" t="str">
        <f>IFERROR(VLOOKUP(B4,DATA!A:O,10,FALSE),"Please Verify Your Member Number")</f>
        <v>Please Verify Your Member Number</v>
      </c>
      <c r="G4" s="62" t="str">
        <f>IFERROR(VLOOKUP(B4,DATA!A:O,11,FALSE),"Please Verify Your Member Number")</f>
        <v>Please Verify Your Member Number</v>
      </c>
      <c r="H4" s="62" t="str">
        <f>IFERROR(VLOOKUP(B4,DATA!A:O,12,FALSE),"Please Verify Your Member Number")</f>
        <v>Please Verify Your Member Number</v>
      </c>
      <c r="I4" s="62" t="str">
        <f>IFERROR(VLOOKUP(B4,DATA!A:O,13,FALSE),"Please Verify Your Member Number")</f>
        <v>Please Verify Your Member Number</v>
      </c>
      <c r="J4" s="62" t="str">
        <f>IFERROR(VLOOKUP(B4,DATA!A:O,14,FALSE),"Please Verify Your Member Number")</f>
        <v>Please Verify Your Member Number</v>
      </c>
      <c r="K4" s="62" t="str">
        <f>IFERROR(VLOOKUP(B4,DATA!A:O,5,FALSE),"Please Verify Your Member Number")</f>
        <v>Please Verify Your Member Number</v>
      </c>
      <c r="L4" s="62" t="str">
        <f>IFERROR(VLOOKUP(B4,DATA!A:O,6,FALSE),"Please Verify Your Member Number")</f>
        <v>Please Verify Your Member Number</v>
      </c>
      <c r="M4" s="68" t="str">
        <f>IFERROR(VLOOKUP(B4,DATA!A:O,15,FALSE),"Please Verify Your Member Number")</f>
        <v>Please Verify Your Member Number</v>
      </c>
      <c r="N4" s="53"/>
      <c r="O4" s="52"/>
    </row>
    <row r="5" spans="2:15" ht="15.75" thickTop="1" x14ac:dyDescent="0.25">
      <c r="B5" s="54"/>
      <c r="C5" s="54"/>
      <c r="D5" s="54"/>
      <c r="E5" s="55"/>
      <c r="F5" s="56"/>
      <c r="G5" s="56"/>
      <c r="H5" s="56"/>
      <c r="I5" s="56"/>
      <c r="J5" s="56"/>
      <c r="K5" s="54"/>
      <c r="L5" s="54"/>
      <c r="M5" s="54"/>
    </row>
    <row r="6" spans="2:15" x14ac:dyDescent="0.25">
      <c r="B6" s="54"/>
      <c r="C6" s="54"/>
      <c r="D6" s="54"/>
      <c r="E6" s="55"/>
      <c r="F6" s="56"/>
      <c r="G6" s="56"/>
      <c r="H6" s="56"/>
      <c r="I6" s="56"/>
      <c r="J6"/>
      <c r="K6" s="54"/>
      <c r="L6" s="54"/>
      <c r="M6" s="54"/>
    </row>
    <row r="7" spans="2:15" x14ac:dyDescent="0.25">
      <c r="B7" s="54"/>
      <c r="C7" s="54"/>
      <c r="D7" s="54"/>
      <c r="E7" s="56"/>
      <c r="F7" s="56"/>
      <c r="G7" s="56"/>
      <c r="H7" s="56"/>
      <c r="I7" s="56"/>
      <c r="J7" s="56"/>
      <c r="K7" s="54"/>
      <c r="L7" s="54"/>
      <c r="M7" s="54"/>
    </row>
  </sheetData>
  <sheetProtection algorithmName="SHA-512" hashValue="JhmI9I8amna6VtuVUhFmpiFsVwQZD6IpO7GaSouqL+hsy5zJLW01Jb3Ydptr96YGUVZEN4Xt+XM768EkvVA/gA==" saltValue="0D90xRxMb6YMdIdUd1VdBA==" spinCount="100000" sheet="1" selectLockedCells="1"/>
  <mergeCells count="1">
    <mergeCell ref="C2:M2"/>
  </mergeCells>
  <conditionalFormatting sqref="E4:L4">
    <cfRule type="cellIs" dxfId="18" priority="1" operator="lessThan">
      <formula>43101</formula>
    </cfRule>
  </conditionalFormatting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O1022"/>
  <sheetViews>
    <sheetView zoomScale="74" zoomScaleNormal="74" workbookViewId="0">
      <pane xSplit="2" ySplit="1" topLeftCell="C20" activePane="bottomRight" state="frozen"/>
      <selection activeCell="E1" sqref="E1:H1048576"/>
      <selection pane="topRight" activeCell="E1" sqref="E1:H1048576"/>
      <selection pane="bottomLeft" activeCell="E1" sqref="E1:H1048576"/>
      <selection pane="bottomRight" activeCell="M67" sqref="M67"/>
    </sheetView>
  </sheetViews>
  <sheetFormatPr defaultRowHeight="15" x14ac:dyDescent="0.25"/>
  <cols>
    <col min="1" max="1" width="11.85546875" style="10" bestFit="1" customWidth="1"/>
    <col min="2" max="2" width="19.28515625" style="64" bestFit="1" customWidth="1"/>
    <col min="3" max="3" width="15.5703125" style="64" customWidth="1"/>
    <col min="4" max="4" width="13.140625" style="5" hidden="1" customWidth="1"/>
    <col min="5" max="5" width="20.42578125" hidden="1" customWidth="1"/>
    <col min="6" max="6" width="10.5703125" style="3" hidden="1" customWidth="1"/>
    <col min="7" max="7" width="36.85546875" style="3" hidden="1" customWidth="1"/>
    <col min="8" max="8" width="14.42578125" style="3" hidden="1" customWidth="1"/>
    <col min="9" max="9" width="35.5703125" hidden="1" customWidth="1"/>
    <col min="10" max="10" width="27.140625" style="3" hidden="1" customWidth="1"/>
    <col min="11" max="11" width="31" style="3" hidden="1" customWidth="1"/>
    <col min="12" max="12" width="29.28515625" style="5" hidden="1" customWidth="1"/>
    <col min="13" max="13" width="27.5703125" style="43" customWidth="1"/>
    <col min="14" max="14" width="27.5703125" style="70" bestFit="1" customWidth="1"/>
    <col min="15" max="15" width="14.85546875" customWidth="1"/>
  </cols>
  <sheetData>
    <row r="1" spans="1:15" ht="30" x14ac:dyDescent="0.25">
      <c r="A1" s="10" t="s">
        <v>290</v>
      </c>
      <c r="B1" s="63" t="s">
        <v>16</v>
      </c>
      <c r="C1" s="63" t="s">
        <v>17</v>
      </c>
      <c r="D1" s="47" t="s">
        <v>18</v>
      </c>
      <c r="E1" s="6" t="s">
        <v>19</v>
      </c>
      <c r="F1" s="6" t="s">
        <v>20</v>
      </c>
      <c r="G1" s="6" t="s">
        <v>21</v>
      </c>
      <c r="H1" s="6" t="s">
        <v>22</v>
      </c>
      <c r="I1" s="7" t="s">
        <v>23</v>
      </c>
      <c r="J1" s="7" t="s">
        <v>24</v>
      </c>
      <c r="K1" s="6" t="s">
        <v>25</v>
      </c>
      <c r="L1" s="38" t="s">
        <v>408</v>
      </c>
      <c r="M1" s="40" t="s">
        <v>292</v>
      </c>
      <c r="N1" s="40" t="s">
        <v>396</v>
      </c>
      <c r="O1" s="37" t="s">
        <v>395</v>
      </c>
    </row>
    <row r="2" spans="1:15" x14ac:dyDescent="0.25">
      <c r="A2" t="s">
        <v>353</v>
      </c>
      <c r="B2" s="64" t="s">
        <v>1</v>
      </c>
      <c r="C2" s="64" t="s">
        <v>26</v>
      </c>
      <c r="D2" s="5">
        <v>43577</v>
      </c>
      <c r="E2" s="8" t="s">
        <v>27</v>
      </c>
      <c r="F2" s="8" t="s">
        <v>27</v>
      </c>
      <c r="G2" s="9" t="s">
        <v>28</v>
      </c>
      <c r="H2" s="12" t="s">
        <v>29</v>
      </c>
      <c r="I2" s="11"/>
      <c r="J2" s="11"/>
      <c r="K2" s="11"/>
      <c r="L2" s="39"/>
      <c r="M2" s="41"/>
      <c r="N2" s="41"/>
      <c r="O2" s="3">
        <v>2019</v>
      </c>
    </row>
    <row r="3" spans="1:15" x14ac:dyDescent="0.25">
      <c r="A3" t="s">
        <v>297</v>
      </c>
      <c r="B3" s="64" t="s">
        <v>30</v>
      </c>
      <c r="C3" s="64" t="s">
        <v>31</v>
      </c>
      <c r="D3" s="5">
        <v>43357</v>
      </c>
      <c r="E3" s="8" t="s">
        <v>15</v>
      </c>
      <c r="F3" s="8" t="s">
        <v>15</v>
      </c>
      <c r="G3" s="9" t="s">
        <v>32</v>
      </c>
      <c r="H3" s="12" t="s">
        <v>33</v>
      </c>
      <c r="I3" s="13">
        <v>43400</v>
      </c>
      <c r="J3" s="5">
        <v>44513</v>
      </c>
      <c r="K3" s="14">
        <v>43568</v>
      </c>
      <c r="L3" s="5">
        <v>44317</v>
      </c>
      <c r="M3" s="44">
        <v>43694</v>
      </c>
      <c r="N3" s="41" t="s">
        <v>410</v>
      </c>
      <c r="O3" s="3">
        <v>2019</v>
      </c>
    </row>
    <row r="4" spans="1:15" ht="19.5" customHeight="1" x14ac:dyDescent="0.25">
      <c r="A4" t="s">
        <v>354</v>
      </c>
      <c r="B4" s="64" t="s">
        <v>34</v>
      </c>
      <c r="C4" s="64" t="s">
        <v>35</v>
      </c>
      <c r="D4" s="5">
        <v>43594</v>
      </c>
      <c r="E4" s="8" t="s">
        <v>27</v>
      </c>
      <c r="F4" s="8" t="s">
        <v>27</v>
      </c>
      <c r="G4" s="9" t="s">
        <v>36</v>
      </c>
      <c r="H4" s="12" t="s">
        <v>37</v>
      </c>
      <c r="I4" s="15">
        <v>43693</v>
      </c>
      <c r="J4" s="5">
        <v>44513</v>
      </c>
      <c r="K4" s="16">
        <v>43694</v>
      </c>
      <c r="L4" s="5">
        <v>44436</v>
      </c>
      <c r="M4" s="43">
        <v>44422</v>
      </c>
      <c r="N4" s="41" t="s">
        <v>410</v>
      </c>
      <c r="O4" s="3">
        <v>2019</v>
      </c>
    </row>
    <row r="5" spans="1:15" x14ac:dyDescent="0.25">
      <c r="A5" t="s">
        <v>298</v>
      </c>
      <c r="B5" s="64" t="s">
        <v>38</v>
      </c>
      <c r="C5" s="64" t="s">
        <v>39</v>
      </c>
      <c r="D5" s="5">
        <v>43378</v>
      </c>
      <c r="E5" s="8" t="s">
        <v>15</v>
      </c>
      <c r="F5" s="8" t="s">
        <v>15</v>
      </c>
      <c r="G5" s="17" t="s">
        <v>40</v>
      </c>
      <c r="H5" s="12" t="s">
        <v>41</v>
      </c>
      <c r="I5" s="13">
        <v>43400</v>
      </c>
      <c r="J5" s="15">
        <v>43693</v>
      </c>
      <c r="K5" s="14">
        <v>43568</v>
      </c>
      <c r="L5" s="5">
        <v>44317</v>
      </c>
      <c r="M5" s="42">
        <v>43694</v>
      </c>
      <c r="N5" s="71"/>
      <c r="O5" s="3">
        <v>2019</v>
      </c>
    </row>
    <row r="6" spans="1:15" x14ac:dyDescent="0.25">
      <c r="A6" t="s">
        <v>299</v>
      </c>
      <c r="B6" s="64" t="s">
        <v>42</v>
      </c>
      <c r="C6" s="64" t="s">
        <v>6</v>
      </c>
      <c r="D6" s="5">
        <v>43276</v>
      </c>
      <c r="E6" s="18" t="s">
        <v>27</v>
      </c>
      <c r="F6" s="18" t="s">
        <v>27</v>
      </c>
      <c r="G6" s="17" t="s">
        <v>43</v>
      </c>
      <c r="H6" s="12" t="s">
        <v>44</v>
      </c>
      <c r="I6" s="19">
        <v>43330</v>
      </c>
      <c r="J6" s="11"/>
      <c r="O6" s="3">
        <v>2019</v>
      </c>
    </row>
    <row r="7" spans="1:15" x14ac:dyDescent="0.25">
      <c r="A7" t="s">
        <v>355</v>
      </c>
      <c r="B7" s="64" t="s">
        <v>45</v>
      </c>
      <c r="C7" s="64" t="s">
        <v>46</v>
      </c>
      <c r="D7" s="5">
        <v>43586</v>
      </c>
      <c r="E7" s="18" t="s">
        <v>27</v>
      </c>
      <c r="F7" s="18" t="s">
        <v>27</v>
      </c>
      <c r="G7" s="17" t="s">
        <v>47</v>
      </c>
      <c r="H7" s="12" t="s">
        <v>29</v>
      </c>
      <c r="I7" s="15">
        <v>43693</v>
      </c>
      <c r="K7" s="16">
        <v>43694</v>
      </c>
      <c r="O7" s="3">
        <v>2019</v>
      </c>
    </row>
    <row r="8" spans="1:15" x14ac:dyDescent="0.25">
      <c r="A8" t="s">
        <v>300</v>
      </c>
      <c r="B8" s="64" t="s">
        <v>48</v>
      </c>
      <c r="C8" s="64" t="s">
        <v>49</v>
      </c>
      <c r="D8" s="5">
        <v>43330</v>
      </c>
      <c r="E8" s="18" t="s">
        <v>27</v>
      </c>
      <c r="F8" s="18" t="s">
        <v>27</v>
      </c>
      <c r="G8" s="17" t="s">
        <v>50</v>
      </c>
      <c r="H8" s="12" t="s">
        <v>33</v>
      </c>
      <c r="I8" s="20">
        <v>43567</v>
      </c>
      <c r="J8" s="21">
        <v>43330</v>
      </c>
      <c r="K8" s="14">
        <v>43568</v>
      </c>
      <c r="L8" s="5">
        <v>44317</v>
      </c>
      <c r="M8" s="42">
        <v>43694</v>
      </c>
      <c r="N8" s="41" t="s">
        <v>410</v>
      </c>
      <c r="O8" s="3">
        <v>2019</v>
      </c>
    </row>
    <row r="9" spans="1:15" x14ac:dyDescent="0.25">
      <c r="A9" t="s">
        <v>356</v>
      </c>
      <c r="B9" s="64" t="s">
        <v>51</v>
      </c>
      <c r="C9" s="64" t="s">
        <v>9</v>
      </c>
      <c r="D9" s="5">
        <v>43600</v>
      </c>
      <c r="E9" s="18" t="s">
        <v>27</v>
      </c>
      <c r="F9" s="18" t="s">
        <v>27</v>
      </c>
      <c r="G9" s="17" t="s">
        <v>52</v>
      </c>
      <c r="H9" s="12" t="s">
        <v>33</v>
      </c>
      <c r="I9" s="3"/>
      <c r="J9" s="15">
        <v>43693</v>
      </c>
      <c r="K9" s="16">
        <v>43694</v>
      </c>
      <c r="O9" s="3">
        <v>2019</v>
      </c>
    </row>
    <row r="10" spans="1:15" x14ac:dyDescent="0.25">
      <c r="A10" t="s">
        <v>301</v>
      </c>
      <c r="B10" s="64" t="s">
        <v>53</v>
      </c>
      <c r="C10" s="64" t="s">
        <v>54</v>
      </c>
      <c r="D10" s="5">
        <v>43497</v>
      </c>
      <c r="E10" s="18" t="s">
        <v>27</v>
      </c>
      <c r="F10" s="18" t="s">
        <v>27</v>
      </c>
      <c r="G10" s="17" t="s">
        <v>55</v>
      </c>
      <c r="H10" s="12" t="s">
        <v>56</v>
      </c>
      <c r="I10" s="22"/>
      <c r="O10" s="3">
        <v>2019</v>
      </c>
    </row>
    <row r="11" spans="1:15" x14ac:dyDescent="0.25">
      <c r="A11" t="s">
        <v>302</v>
      </c>
      <c r="B11" s="64" t="s">
        <v>57</v>
      </c>
      <c r="C11" s="64" t="s">
        <v>58</v>
      </c>
      <c r="D11" s="5">
        <v>43501</v>
      </c>
      <c r="E11" s="18" t="s">
        <v>27</v>
      </c>
      <c r="F11" s="18" t="s">
        <v>27</v>
      </c>
      <c r="G11" s="17" t="s">
        <v>59</v>
      </c>
      <c r="H11" s="12" t="s">
        <v>37</v>
      </c>
      <c r="I11" s="22"/>
      <c r="O11" s="3" t="s">
        <v>393</v>
      </c>
    </row>
    <row r="12" spans="1:15" x14ac:dyDescent="0.25">
      <c r="A12" t="s">
        <v>303</v>
      </c>
      <c r="B12" s="64" t="s">
        <v>60</v>
      </c>
      <c r="C12" s="64" t="s">
        <v>12</v>
      </c>
      <c r="D12" s="5">
        <v>43283</v>
      </c>
      <c r="E12" s="18" t="s">
        <v>27</v>
      </c>
      <c r="F12" s="18" t="s">
        <v>27</v>
      </c>
      <c r="G12" s="17" t="s">
        <v>61</v>
      </c>
      <c r="H12" s="12" t="s">
        <v>62</v>
      </c>
      <c r="I12" s="13">
        <v>43400</v>
      </c>
      <c r="J12" s="15">
        <v>43693</v>
      </c>
      <c r="K12" s="16">
        <v>43694</v>
      </c>
      <c r="L12" s="5">
        <v>44436</v>
      </c>
      <c r="M12" s="43">
        <v>44422</v>
      </c>
      <c r="N12" s="41" t="s">
        <v>410</v>
      </c>
      <c r="O12" s="3">
        <v>2019</v>
      </c>
    </row>
    <row r="13" spans="1:15" x14ac:dyDescent="0.25">
      <c r="A13" t="s">
        <v>357</v>
      </c>
      <c r="B13" s="64" t="s">
        <v>63</v>
      </c>
      <c r="C13" s="64" t="s">
        <v>64</v>
      </c>
      <c r="D13" s="5">
        <v>43516</v>
      </c>
      <c r="E13" s="18" t="s">
        <v>15</v>
      </c>
      <c r="F13" s="18" t="s">
        <v>15</v>
      </c>
      <c r="G13" s="17" t="s">
        <v>65</v>
      </c>
      <c r="H13" s="12" t="s">
        <v>66</v>
      </c>
      <c r="I13" s="20">
        <v>43567</v>
      </c>
      <c r="K13" s="14">
        <v>43568</v>
      </c>
      <c r="M13" s="76">
        <v>43785</v>
      </c>
      <c r="O13" s="3">
        <v>2019</v>
      </c>
    </row>
    <row r="14" spans="1:15" x14ac:dyDescent="0.25">
      <c r="A14" t="s">
        <v>340</v>
      </c>
      <c r="B14" s="64" t="s">
        <v>401</v>
      </c>
      <c r="C14" s="64" t="s">
        <v>233</v>
      </c>
      <c r="D14" s="5">
        <v>43361</v>
      </c>
      <c r="E14" s="18" t="s">
        <v>27</v>
      </c>
      <c r="F14" s="18" t="s">
        <v>27</v>
      </c>
      <c r="G14" s="17" t="s">
        <v>234</v>
      </c>
      <c r="H14" s="12" t="s">
        <v>29</v>
      </c>
      <c r="I14" s="13">
        <v>43400</v>
      </c>
      <c r="L14" s="5">
        <v>44436</v>
      </c>
      <c r="N14" s="41" t="s">
        <v>410</v>
      </c>
      <c r="O14" s="3">
        <v>2019</v>
      </c>
    </row>
    <row r="15" spans="1:15" x14ac:dyDescent="0.25">
      <c r="A15" t="s">
        <v>358</v>
      </c>
      <c r="B15" s="64" t="s">
        <v>67</v>
      </c>
      <c r="C15" s="64" t="s">
        <v>68</v>
      </c>
      <c r="D15" s="5">
        <v>43599</v>
      </c>
      <c r="E15" s="18" t="s">
        <v>27</v>
      </c>
      <c r="F15" s="18" t="s">
        <v>27</v>
      </c>
      <c r="G15" s="17" t="s">
        <v>69</v>
      </c>
      <c r="H15" s="12" t="s">
        <v>70</v>
      </c>
      <c r="I15" s="15">
        <v>43693</v>
      </c>
      <c r="K15" s="16">
        <v>43694</v>
      </c>
      <c r="L15" s="77">
        <v>44436</v>
      </c>
      <c r="M15" s="76">
        <v>43785</v>
      </c>
      <c r="N15" s="41" t="s">
        <v>410</v>
      </c>
      <c r="O15" s="3">
        <v>2019</v>
      </c>
    </row>
    <row r="16" spans="1:15" x14ac:dyDescent="0.25">
      <c r="A16" t="s">
        <v>304</v>
      </c>
      <c r="B16" s="64" t="s">
        <v>71</v>
      </c>
      <c r="C16" s="64" t="s">
        <v>72</v>
      </c>
      <c r="D16" s="5">
        <v>43363</v>
      </c>
      <c r="E16" s="18" t="s">
        <v>15</v>
      </c>
      <c r="F16" s="18" t="s">
        <v>15</v>
      </c>
      <c r="G16" s="17" t="s">
        <v>73</v>
      </c>
      <c r="H16" s="12" t="s">
        <v>29</v>
      </c>
      <c r="I16" s="20">
        <v>43567</v>
      </c>
      <c r="K16" s="14">
        <v>43568</v>
      </c>
      <c r="M16" s="42">
        <v>43694</v>
      </c>
      <c r="N16" s="71"/>
      <c r="O16" s="3">
        <v>2019</v>
      </c>
    </row>
    <row r="17" spans="1:15" x14ac:dyDescent="0.25">
      <c r="A17" t="s">
        <v>305</v>
      </c>
      <c r="B17" s="64" t="s">
        <v>74</v>
      </c>
      <c r="C17" s="64" t="s">
        <v>0</v>
      </c>
      <c r="D17" s="5">
        <v>43329</v>
      </c>
      <c r="E17" s="18" t="s">
        <v>27</v>
      </c>
      <c r="F17" s="18" t="s">
        <v>75</v>
      </c>
      <c r="G17" s="17" t="s">
        <v>76</v>
      </c>
      <c r="H17" s="12" t="s">
        <v>77</v>
      </c>
      <c r="I17" s="13">
        <v>43330</v>
      </c>
      <c r="J17" s="15">
        <v>43693</v>
      </c>
      <c r="K17" s="14">
        <v>43568</v>
      </c>
      <c r="M17" s="42">
        <v>43694</v>
      </c>
      <c r="N17" s="71"/>
      <c r="O17" s="3">
        <v>2019</v>
      </c>
    </row>
    <row r="18" spans="1:15" x14ac:dyDescent="0.25">
      <c r="A18" t="s">
        <v>306</v>
      </c>
      <c r="B18" s="64" t="s">
        <v>78</v>
      </c>
      <c r="C18" s="64" t="s">
        <v>79</v>
      </c>
      <c r="D18" s="5">
        <v>42170</v>
      </c>
      <c r="E18" s="18" t="s">
        <v>27</v>
      </c>
      <c r="F18" s="18" t="s">
        <v>27</v>
      </c>
      <c r="G18" s="17" t="s">
        <v>80</v>
      </c>
      <c r="H18" s="12" t="s">
        <v>37</v>
      </c>
      <c r="I18" s="19">
        <v>43330</v>
      </c>
      <c r="J18" s="23">
        <v>43400</v>
      </c>
      <c r="K18" s="14">
        <v>43568</v>
      </c>
      <c r="L18" s="5">
        <v>44317</v>
      </c>
      <c r="M18" s="42">
        <v>43694</v>
      </c>
      <c r="N18" s="71"/>
      <c r="O18" s="3">
        <v>2019</v>
      </c>
    </row>
    <row r="19" spans="1:15" x14ac:dyDescent="0.25">
      <c r="A19" t="s">
        <v>307</v>
      </c>
      <c r="B19" s="64" t="s">
        <v>81</v>
      </c>
      <c r="C19" s="64" t="s">
        <v>82</v>
      </c>
      <c r="D19" s="5">
        <v>43265</v>
      </c>
      <c r="E19" s="18" t="s">
        <v>27</v>
      </c>
      <c r="F19" s="18" t="s">
        <v>75</v>
      </c>
      <c r="G19" s="17" t="s">
        <v>83</v>
      </c>
      <c r="H19" s="12" t="s">
        <v>84</v>
      </c>
      <c r="I19" s="22"/>
      <c r="O19" s="3" t="s">
        <v>393</v>
      </c>
    </row>
    <row r="20" spans="1:15" x14ac:dyDescent="0.25">
      <c r="A20" t="s">
        <v>405</v>
      </c>
      <c r="B20" s="64" t="s">
        <v>406</v>
      </c>
      <c r="C20" s="64" t="s">
        <v>407</v>
      </c>
      <c r="E20" s="18"/>
      <c r="F20" s="18"/>
      <c r="G20" s="17"/>
      <c r="H20" s="12"/>
      <c r="I20" s="13">
        <v>43330</v>
      </c>
      <c r="J20" s="5">
        <v>44513</v>
      </c>
      <c r="K20" s="14">
        <v>44170</v>
      </c>
      <c r="L20" s="5">
        <v>43785</v>
      </c>
      <c r="M20" s="42"/>
      <c r="N20" s="41" t="s">
        <v>410</v>
      </c>
      <c r="O20" s="3"/>
    </row>
    <row r="21" spans="1:15" x14ac:dyDescent="0.25">
      <c r="A21" t="s">
        <v>308</v>
      </c>
      <c r="B21" s="64" t="s">
        <v>85</v>
      </c>
      <c r="C21" s="64" t="s">
        <v>86</v>
      </c>
      <c r="D21" s="5">
        <v>43329</v>
      </c>
      <c r="E21" s="18" t="s">
        <v>27</v>
      </c>
      <c r="F21" s="18" t="s">
        <v>27</v>
      </c>
      <c r="G21" s="17" t="s">
        <v>87</v>
      </c>
      <c r="H21" s="12" t="s">
        <v>44</v>
      </c>
      <c r="I21" s="19">
        <v>43400</v>
      </c>
      <c r="J21" s="23">
        <v>43330</v>
      </c>
      <c r="K21" s="14">
        <v>43568</v>
      </c>
      <c r="M21" s="42">
        <v>43694</v>
      </c>
      <c r="N21" s="71"/>
      <c r="O21" s="3">
        <v>2019</v>
      </c>
    </row>
    <row r="22" spans="1:15" x14ac:dyDescent="0.25">
      <c r="A22" t="s">
        <v>309</v>
      </c>
      <c r="B22" s="64" t="s">
        <v>88</v>
      </c>
      <c r="C22" s="64" t="s">
        <v>89</v>
      </c>
      <c r="D22" s="5">
        <v>43490</v>
      </c>
      <c r="E22" s="18" t="s">
        <v>27</v>
      </c>
      <c r="F22" s="18" t="s">
        <v>27</v>
      </c>
      <c r="G22" s="17" t="s">
        <v>90</v>
      </c>
      <c r="H22" s="12" t="s">
        <v>29</v>
      </c>
      <c r="I22" s="20">
        <v>43567</v>
      </c>
      <c r="J22" s="15">
        <v>43693</v>
      </c>
      <c r="K22" s="14">
        <v>43568</v>
      </c>
      <c r="M22" s="42">
        <v>43694</v>
      </c>
      <c r="N22" s="71"/>
      <c r="O22" s="3">
        <v>2019</v>
      </c>
    </row>
    <row r="23" spans="1:15" x14ac:dyDescent="0.25">
      <c r="A23" t="s">
        <v>310</v>
      </c>
      <c r="B23" s="64" t="s">
        <v>91</v>
      </c>
      <c r="C23" s="64" t="s">
        <v>92</v>
      </c>
      <c r="D23" s="5">
        <v>43382</v>
      </c>
      <c r="E23" s="18" t="s">
        <v>15</v>
      </c>
      <c r="F23" s="18" t="s">
        <v>27</v>
      </c>
      <c r="G23" s="17" t="s">
        <v>93</v>
      </c>
      <c r="H23" s="12" t="s">
        <v>94</v>
      </c>
      <c r="I23" s="19">
        <v>43330</v>
      </c>
      <c r="J23" s="23">
        <v>43400</v>
      </c>
      <c r="K23" s="14">
        <v>43568</v>
      </c>
      <c r="L23" s="5">
        <v>44317</v>
      </c>
      <c r="M23" s="42">
        <v>43694</v>
      </c>
      <c r="N23" s="41" t="s">
        <v>410</v>
      </c>
      <c r="O23" s="3">
        <v>2019</v>
      </c>
    </row>
    <row r="24" spans="1:15" x14ac:dyDescent="0.25">
      <c r="A24" t="s">
        <v>382</v>
      </c>
      <c r="B24" s="64" t="s">
        <v>380</v>
      </c>
      <c r="C24" s="64" t="s">
        <v>381</v>
      </c>
      <c r="E24" s="18"/>
      <c r="F24" s="18"/>
      <c r="G24" s="17" t="s">
        <v>383</v>
      </c>
      <c r="H24" s="12" t="s">
        <v>137</v>
      </c>
      <c r="I24" s="19"/>
      <c r="J24" s="23"/>
      <c r="K24" s="14"/>
      <c r="M24" s="42"/>
      <c r="N24" s="71"/>
      <c r="O24" s="3">
        <v>2019</v>
      </c>
    </row>
    <row r="25" spans="1:15" x14ac:dyDescent="0.25">
      <c r="A25" t="s">
        <v>311</v>
      </c>
      <c r="B25" s="64" t="s">
        <v>3</v>
      </c>
      <c r="C25" s="64" t="s">
        <v>95</v>
      </c>
      <c r="D25" s="5">
        <v>43480</v>
      </c>
      <c r="E25" s="18" t="s">
        <v>15</v>
      </c>
      <c r="F25" s="18" t="s">
        <v>15</v>
      </c>
      <c r="G25" s="17" t="s">
        <v>96</v>
      </c>
      <c r="H25" s="12" t="s">
        <v>37</v>
      </c>
      <c r="I25" s="3"/>
      <c r="O25" s="3">
        <v>2019</v>
      </c>
    </row>
    <row r="26" spans="1:15" x14ac:dyDescent="0.25">
      <c r="A26" t="s">
        <v>312</v>
      </c>
      <c r="B26" s="64" t="s">
        <v>3</v>
      </c>
      <c r="C26" s="64" t="s">
        <v>97</v>
      </c>
      <c r="D26" s="5">
        <v>43354</v>
      </c>
      <c r="E26" s="18" t="s">
        <v>15</v>
      </c>
      <c r="F26" s="18" t="s">
        <v>15</v>
      </c>
      <c r="G26" s="17" t="s">
        <v>98</v>
      </c>
      <c r="H26" s="12" t="s">
        <v>29</v>
      </c>
      <c r="I26" s="20">
        <v>43567</v>
      </c>
      <c r="J26" s="15">
        <v>43693</v>
      </c>
      <c r="K26" s="16">
        <v>43694</v>
      </c>
      <c r="O26" s="3">
        <v>2019</v>
      </c>
    </row>
    <row r="27" spans="1:15" x14ac:dyDescent="0.25">
      <c r="A27" t="s">
        <v>359</v>
      </c>
      <c r="B27" s="64" t="s">
        <v>99</v>
      </c>
      <c r="C27" s="64" t="s">
        <v>4</v>
      </c>
      <c r="D27" s="5">
        <v>43578</v>
      </c>
      <c r="E27" s="18" t="s">
        <v>15</v>
      </c>
      <c r="F27" s="18" t="s">
        <v>15</v>
      </c>
      <c r="G27" s="17" t="s">
        <v>100</v>
      </c>
      <c r="H27" s="12" t="s">
        <v>29</v>
      </c>
      <c r="I27" s="3"/>
      <c r="O27" s="3" t="s">
        <v>393</v>
      </c>
    </row>
    <row r="28" spans="1:15" x14ac:dyDescent="0.25">
      <c r="A28" t="s">
        <v>313</v>
      </c>
      <c r="B28" s="64" t="s">
        <v>101</v>
      </c>
      <c r="C28" s="64" t="s">
        <v>102</v>
      </c>
      <c r="D28" s="5">
        <v>43340</v>
      </c>
      <c r="E28" s="24" t="s">
        <v>103</v>
      </c>
      <c r="F28" s="18" t="s">
        <v>15</v>
      </c>
      <c r="G28" s="17" t="s">
        <v>104</v>
      </c>
      <c r="H28" s="12" t="s">
        <v>70</v>
      </c>
      <c r="I28" s="25">
        <v>43330</v>
      </c>
      <c r="O28" s="3" t="s">
        <v>393</v>
      </c>
    </row>
    <row r="29" spans="1:15" x14ac:dyDescent="0.25">
      <c r="A29" t="s">
        <v>360</v>
      </c>
      <c r="B29" s="64" t="s">
        <v>14</v>
      </c>
      <c r="C29" s="64" t="s">
        <v>105</v>
      </c>
      <c r="D29" s="5">
        <v>43546</v>
      </c>
      <c r="E29" s="18" t="s">
        <v>27</v>
      </c>
      <c r="F29" s="18" t="s">
        <v>27</v>
      </c>
      <c r="G29" s="17" t="s">
        <v>106</v>
      </c>
      <c r="H29" s="12" t="s">
        <v>33</v>
      </c>
      <c r="I29" s="20">
        <v>43567</v>
      </c>
      <c r="K29" s="14">
        <v>43568</v>
      </c>
      <c r="L29" s="5">
        <v>43785</v>
      </c>
      <c r="O29" s="3">
        <v>2019</v>
      </c>
    </row>
    <row r="30" spans="1:15" x14ac:dyDescent="0.25">
      <c r="A30" t="s">
        <v>403</v>
      </c>
      <c r="B30" s="64" t="s">
        <v>14</v>
      </c>
      <c r="C30" s="64" t="s">
        <v>404</v>
      </c>
      <c r="E30" s="18"/>
      <c r="F30" s="18"/>
      <c r="G30" s="17"/>
      <c r="H30" s="12"/>
      <c r="I30" s="13">
        <v>43330</v>
      </c>
      <c r="J30" s="5">
        <v>44513</v>
      </c>
      <c r="K30" s="14">
        <v>44170</v>
      </c>
      <c r="N30" s="41">
        <v>44429</v>
      </c>
      <c r="O30" s="3"/>
    </row>
    <row r="31" spans="1:15" x14ac:dyDescent="0.25">
      <c r="A31" t="s">
        <v>314</v>
      </c>
      <c r="B31" s="64" t="s">
        <v>107</v>
      </c>
      <c r="C31" s="64" t="s">
        <v>108</v>
      </c>
      <c r="D31" s="5">
        <v>43272</v>
      </c>
      <c r="E31" s="18" t="s">
        <v>27</v>
      </c>
      <c r="F31" s="26" t="s">
        <v>103</v>
      </c>
      <c r="G31" s="17" t="s">
        <v>109</v>
      </c>
      <c r="H31" s="12" t="s">
        <v>110</v>
      </c>
      <c r="I31" s="13">
        <v>43330</v>
      </c>
      <c r="O31" s="3">
        <v>2019</v>
      </c>
    </row>
    <row r="32" spans="1:15" x14ac:dyDescent="0.25">
      <c r="A32" t="s">
        <v>315</v>
      </c>
      <c r="B32" s="64" t="s">
        <v>111</v>
      </c>
      <c r="C32" s="64" t="s">
        <v>112</v>
      </c>
      <c r="D32" s="5">
        <v>43320</v>
      </c>
      <c r="E32" s="18" t="s">
        <v>27</v>
      </c>
      <c r="F32" s="24" t="s">
        <v>103</v>
      </c>
      <c r="G32" s="17" t="s">
        <v>113</v>
      </c>
      <c r="H32" s="12" t="s">
        <v>29</v>
      </c>
      <c r="I32" s="22"/>
      <c r="O32" s="3">
        <v>2019</v>
      </c>
    </row>
    <row r="33" spans="1:15" x14ac:dyDescent="0.25">
      <c r="A33" t="s">
        <v>316</v>
      </c>
      <c r="B33" s="64" t="s">
        <v>399</v>
      </c>
      <c r="C33" s="64" t="s">
        <v>400</v>
      </c>
      <c r="D33" s="5">
        <v>43329</v>
      </c>
      <c r="E33" s="18" t="s">
        <v>27</v>
      </c>
      <c r="F33" s="18" t="s">
        <v>27</v>
      </c>
      <c r="G33" s="17" t="s">
        <v>115</v>
      </c>
      <c r="H33" s="12" t="s">
        <v>41</v>
      </c>
      <c r="I33" s="19">
        <v>43400</v>
      </c>
      <c r="J33" s="23">
        <v>43330</v>
      </c>
      <c r="K33" s="5">
        <v>44170</v>
      </c>
      <c r="L33" s="5">
        <v>44317</v>
      </c>
      <c r="M33" s="42">
        <v>43694</v>
      </c>
      <c r="N33" s="71"/>
      <c r="O33" s="3">
        <v>2019</v>
      </c>
    </row>
    <row r="34" spans="1:15" x14ac:dyDescent="0.25">
      <c r="A34" t="s">
        <v>317</v>
      </c>
      <c r="B34" s="64" t="s">
        <v>116</v>
      </c>
      <c r="C34" s="64" t="s">
        <v>117</v>
      </c>
      <c r="D34" s="45">
        <v>43489</v>
      </c>
      <c r="E34" s="18" t="s">
        <v>27</v>
      </c>
      <c r="F34" s="18" t="s">
        <v>27</v>
      </c>
      <c r="G34" s="27" t="s">
        <v>118</v>
      </c>
      <c r="H34" s="12" t="s">
        <v>29</v>
      </c>
      <c r="I34" s="20">
        <v>43567</v>
      </c>
      <c r="J34" s="15">
        <v>43693</v>
      </c>
      <c r="K34" s="14">
        <v>43568</v>
      </c>
      <c r="L34" s="5">
        <v>44317</v>
      </c>
      <c r="M34" s="42">
        <v>43694</v>
      </c>
      <c r="N34" s="41">
        <v>44429</v>
      </c>
      <c r="O34" s="3">
        <v>2019</v>
      </c>
    </row>
    <row r="35" spans="1:15" x14ac:dyDescent="0.25">
      <c r="A35" t="s">
        <v>318</v>
      </c>
      <c r="B35" s="64" t="s">
        <v>119</v>
      </c>
      <c r="C35" s="64" t="s">
        <v>120</v>
      </c>
      <c r="D35" s="5">
        <v>43320</v>
      </c>
      <c r="E35" s="18" t="s">
        <v>27</v>
      </c>
      <c r="F35" s="18" t="s">
        <v>27</v>
      </c>
      <c r="G35" s="9" t="s">
        <v>121</v>
      </c>
      <c r="H35" s="12" t="s">
        <v>122</v>
      </c>
      <c r="I35" s="78">
        <v>44141</v>
      </c>
      <c r="J35" s="5">
        <v>44513</v>
      </c>
      <c r="K35" s="5">
        <v>44170</v>
      </c>
      <c r="L35" s="5">
        <v>44317</v>
      </c>
      <c r="O35" s="3" t="s">
        <v>393</v>
      </c>
    </row>
    <row r="36" spans="1:15" x14ac:dyDescent="0.25">
      <c r="A36" t="s">
        <v>361</v>
      </c>
      <c r="B36" s="64" t="s">
        <v>123</v>
      </c>
      <c r="C36" s="64" t="s">
        <v>13</v>
      </c>
      <c r="D36" s="5">
        <v>43574</v>
      </c>
      <c r="E36" s="18" t="s">
        <v>27</v>
      </c>
      <c r="F36" s="18" t="s">
        <v>27</v>
      </c>
      <c r="G36" s="9" t="s">
        <v>124</v>
      </c>
      <c r="H36" s="12" t="s">
        <v>125</v>
      </c>
      <c r="I36" s="28">
        <v>43693</v>
      </c>
      <c r="K36" s="14">
        <v>43568</v>
      </c>
      <c r="L36" s="5">
        <v>43601</v>
      </c>
      <c r="M36" s="42">
        <v>43694</v>
      </c>
      <c r="N36" s="71"/>
      <c r="O36" s="3">
        <v>2019</v>
      </c>
    </row>
    <row r="37" spans="1:15" x14ac:dyDescent="0.25">
      <c r="A37" t="s">
        <v>319</v>
      </c>
      <c r="B37" s="64" t="s">
        <v>126</v>
      </c>
      <c r="C37" s="64" t="s">
        <v>127</v>
      </c>
      <c r="D37" s="5">
        <v>43276</v>
      </c>
      <c r="E37" s="18" t="s">
        <v>27</v>
      </c>
      <c r="F37" s="18" t="s">
        <v>27</v>
      </c>
      <c r="G37" s="17" t="s">
        <v>128</v>
      </c>
      <c r="H37" s="12" t="s">
        <v>44</v>
      </c>
      <c r="I37" s="13">
        <v>43330</v>
      </c>
      <c r="O37" s="3">
        <v>2019</v>
      </c>
    </row>
    <row r="38" spans="1:15" x14ac:dyDescent="0.25">
      <c r="A38" t="s">
        <v>362</v>
      </c>
      <c r="B38" s="64" t="s">
        <v>8</v>
      </c>
      <c r="C38" s="64" t="s">
        <v>129</v>
      </c>
      <c r="D38" s="5">
        <v>43578</v>
      </c>
      <c r="E38" s="18" t="s">
        <v>27</v>
      </c>
      <c r="F38" s="18" t="s">
        <v>27</v>
      </c>
      <c r="G38" s="17" t="s">
        <v>130</v>
      </c>
      <c r="H38" s="12" t="s">
        <v>29</v>
      </c>
      <c r="I38" s="3"/>
      <c r="O38" s="3">
        <v>2019</v>
      </c>
    </row>
    <row r="39" spans="1:15" x14ac:dyDescent="0.25">
      <c r="A39" t="s">
        <v>363</v>
      </c>
      <c r="B39" s="64" t="s">
        <v>131</v>
      </c>
      <c r="C39" s="64" t="s">
        <v>132</v>
      </c>
      <c r="D39" s="5">
        <v>43528</v>
      </c>
      <c r="E39" s="18" t="s">
        <v>27</v>
      </c>
      <c r="F39" s="18" t="s">
        <v>27</v>
      </c>
      <c r="G39" s="17" t="s">
        <v>133</v>
      </c>
      <c r="H39" s="12" t="s">
        <v>37</v>
      </c>
      <c r="I39" s="3"/>
      <c r="O39" s="3" t="s">
        <v>393</v>
      </c>
    </row>
    <row r="40" spans="1:15" x14ac:dyDescent="0.25">
      <c r="A40" t="s">
        <v>364</v>
      </c>
      <c r="B40" s="64" t="s">
        <v>134</v>
      </c>
      <c r="C40" s="64" t="s">
        <v>135</v>
      </c>
      <c r="D40" s="5">
        <v>43557</v>
      </c>
      <c r="E40" s="18" t="s">
        <v>27</v>
      </c>
      <c r="F40" s="26" t="s">
        <v>103</v>
      </c>
      <c r="G40" s="17" t="s">
        <v>136</v>
      </c>
      <c r="H40" s="29" t="s">
        <v>137</v>
      </c>
      <c r="I40" s="5">
        <v>44141</v>
      </c>
      <c r="K40" s="5">
        <v>44170</v>
      </c>
      <c r="M40" s="42">
        <v>43694</v>
      </c>
      <c r="N40" s="71"/>
      <c r="O40" s="3" t="s">
        <v>393</v>
      </c>
    </row>
    <row r="41" spans="1:15" x14ac:dyDescent="0.25">
      <c r="A41" t="s">
        <v>320</v>
      </c>
      <c r="B41" s="64" t="s">
        <v>138</v>
      </c>
      <c r="C41" s="64" t="s">
        <v>139</v>
      </c>
      <c r="D41" s="5">
        <v>43495</v>
      </c>
      <c r="E41" s="18" t="s">
        <v>27</v>
      </c>
      <c r="F41" s="18" t="s">
        <v>27</v>
      </c>
      <c r="G41" s="17" t="s">
        <v>140</v>
      </c>
      <c r="H41" s="12" t="s">
        <v>62</v>
      </c>
      <c r="I41" s="20">
        <v>43567</v>
      </c>
      <c r="J41" s="15">
        <v>43693</v>
      </c>
      <c r="K41" s="14">
        <v>43568</v>
      </c>
      <c r="M41" s="42">
        <v>43694</v>
      </c>
      <c r="N41" s="71"/>
      <c r="O41" s="3">
        <v>2019</v>
      </c>
    </row>
    <row r="42" spans="1:15" x14ac:dyDescent="0.25">
      <c r="A42" t="s">
        <v>321</v>
      </c>
      <c r="B42" s="64" t="s">
        <v>11</v>
      </c>
      <c r="C42" s="64" t="s">
        <v>141</v>
      </c>
      <c r="D42" s="5">
        <v>43490</v>
      </c>
      <c r="E42" s="18" t="s">
        <v>27</v>
      </c>
      <c r="F42" s="18" t="s">
        <v>27</v>
      </c>
      <c r="G42" s="17" t="s">
        <v>142</v>
      </c>
      <c r="H42" s="12" t="s">
        <v>29</v>
      </c>
      <c r="I42" s="20">
        <v>43567</v>
      </c>
      <c r="J42" s="15">
        <v>43693</v>
      </c>
      <c r="K42" s="14">
        <v>43568</v>
      </c>
      <c r="L42" s="5">
        <v>44317</v>
      </c>
      <c r="M42" s="42">
        <v>43694</v>
      </c>
      <c r="N42" s="41">
        <v>44429</v>
      </c>
      <c r="O42" s="3">
        <v>2019</v>
      </c>
    </row>
    <row r="43" spans="1:15" x14ac:dyDescent="0.25">
      <c r="A43" t="s">
        <v>365</v>
      </c>
      <c r="B43" s="64" t="s">
        <v>143</v>
      </c>
      <c r="C43" s="64" t="s">
        <v>144</v>
      </c>
      <c r="D43" s="5">
        <v>43563</v>
      </c>
      <c r="E43" s="18" t="s">
        <v>27</v>
      </c>
      <c r="F43" s="18" t="s">
        <v>27</v>
      </c>
      <c r="G43" s="17" t="s">
        <v>145</v>
      </c>
      <c r="H43" s="12" t="s">
        <v>70</v>
      </c>
      <c r="I43" s="3"/>
      <c r="K43" s="14">
        <v>43568</v>
      </c>
      <c r="M43" s="76">
        <v>43785</v>
      </c>
      <c r="O43" s="3">
        <v>2019</v>
      </c>
    </row>
    <row r="44" spans="1:15" x14ac:dyDescent="0.25">
      <c r="A44" t="s">
        <v>322</v>
      </c>
      <c r="B44" s="64" t="s">
        <v>146</v>
      </c>
      <c r="C44" s="64" t="s">
        <v>114</v>
      </c>
      <c r="D44" s="5">
        <v>43270</v>
      </c>
      <c r="E44" s="18" t="s">
        <v>27</v>
      </c>
      <c r="F44" s="18" t="s">
        <v>27</v>
      </c>
      <c r="G44" s="17" t="s">
        <v>147</v>
      </c>
      <c r="H44" s="12" t="s">
        <v>148</v>
      </c>
      <c r="I44" s="13">
        <v>43330</v>
      </c>
      <c r="O44" s="3">
        <v>2019</v>
      </c>
    </row>
    <row r="45" spans="1:15" x14ac:dyDescent="0.25">
      <c r="A45" t="s">
        <v>366</v>
      </c>
      <c r="B45" s="64" t="s">
        <v>149</v>
      </c>
      <c r="C45" s="64" t="s">
        <v>150</v>
      </c>
      <c r="D45" s="5">
        <v>43497</v>
      </c>
      <c r="E45" s="18" t="s">
        <v>27</v>
      </c>
      <c r="F45" s="18" t="s">
        <v>27</v>
      </c>
      <c r="G45" s="17" t="s">
        <v>151</v>
      </c>
      <c r="H45" s="12" t="s">
        <v>44</v>
      </c>
      <c r="I45" s="20">
        <v>43567</v>
      </c>
      <c r="K45" s="14">
        <v>43568</v>
      </c>
      <c r="M45" s="76">
        <v>43785</v>
      </c>
      <c r="O45" s="3">
        <v>2019</v>
      </c>
    </row>
    <row r="46" spans="1:15" x14ac:dyDescent="0.25">
      <c r="A46" t="s">
        <v>386</v>
      </c>
      <c r="B46" s="64" t="s">
        <v>384</v>
      </c>
      <c r="C46" s="64" t="s">
        <v>385</v>
      </c>
      <c r="E46" s="18"/>
      <c r="F46" s="18"/>
      <c r="G46" s="17" t="s">
        <v>387</v>
      </c>
      <c r="H46" s="12"/>
      <c r="I46" s="20"/>
      <c r="K46" s="14"/>
      <c r="O46" s="3">
        <v>2019</v>
      </c>
    </row>
    <row r="47" spans="1:15" x14ac:dyDescent="0.25">
      <c r="A47" t="s">
        <v>323</v>
      </c>
      <c r="B47" s="64" t="s">
        <v>152</v>
      </c>
      <c r="C47" s="64" t="s">
        <v>153</v>
      </c>
      <c r="D47" s="5">
        <v>43354</v>
      </c>
      <c r="E47" s="18" t="s">
        <v>27</v>
      </c>
      <c r="F47" s="18" t="s">
        <v>27</v>
      </c>
      <c r="G47" s="9" t="s">
        <v>154</v>
      </c>
      <c r="H47" s="12" t="s">
        <v>70</v>
      </c>
      <c r="I47" s="13">
        <v>43330</v>
      </c>
      <c r="K47" s="16">
        <v>43694</v>
      </c>
      <c r="O47" s="3">
        <v>2019</v>
      </c>
    </row>
    <row r="48" spans="1:15" x14ac:dyDescent="0.25">
      <c r="A48" t="s">
        <v>324</v>
      </c>
      <c r="B48" s="64" t="s">
        <v>155</v>
      </c>
      <c r="C48" s="64" t="s">
        <v>5</v>
      </c>
      <c r="D48" s="5">
        <v>43335</v>
      </c>
      <c r="E48" s="18" t="s">
        <v>27</v>
      </c>
      <c r="F48" s="18" t="s">
        <v>27</v>
      </c>
      <c r="G48" s="17" t="s">
        <v>156</v>
      </c>
      <c r="H48" s="12" t="s">
        <v>70</v>
      </c>
      <c r="I48" s="13">
        <v>43330</v>
      </c>
      <c r="O48" s="3">
        <v>2019</v>
      </c>
    </row>
    <row r="49" spans="1:15" x14ac:dyDescent="0.25">
      <c r="A49" t="s">
        <v>367</v>
      </c>
      <c r="B49" s="64" t="s">
        <v>157</v>
      </c>
      <c r="C49" s="64" t="s">
        <v>158</v>
      </c>
      <c r="D49" s="5">
        <v>43530</v>
      </c>
      <c r="E49" s="18" t="s">
        <v>27</v>
      </c>
      <c r="F49" s="18" t="s">
        <v>27</v>
      </c>
      <c r="G49" s="27" t="s">
        <v>159</v>
      </c>
      <c r="H49" s="12" t="s">
        <v>160</v>
      </c>
      <c r="I49" s="3"/>
      <c r="O49" s="3">
        <v>2019</v>
      </c>
    </row>
    <row r="50" spans="1:15" x14ac:dyDescent="0.25">
      <c r="A50" t="s">
        <v>325</v>
      </c>
      <c r="B50" s="64" t="s">
        <v>161</v>
      </c>
      <c r="C50" s="64" t="s">
        <v>162</v>
      </c>
      <c r="D50" s="5">
        <v>43397</v>
      </c>
      <c r="E50" s="18" t="s">
        <v>27</v>
      </c>
      <c r="F50" s="18" t="s">
        <v>27</v>
      </c>
      <c r="G50" s="17" t="s">
        <v>163</v>
      </c>
      <c r="H50" s="12" t="s">
        <v>37</v>
      </c>
      <c r="I50" s="3"/>
      <c r="J50" s="21">
        <v>43400</v>
      </c>
      <c r="O50" s="3" t="s">
        <v>393</v>
      </c>
    </row>
    <row r="51" spans="1:15" x14ac:dyDescent="0.25">
      <c r="A51" t="s">
        <v>326</v>
      </c>
      <c r="B51" s="64" t="s">
        <v>164</v>
      </c>
      <c r="C51" s="64" t="s">
        <v>165</v>
      </c>
      <c r="D51" s="5">
        <v>43329</v>
      </c>
      <c r="E51" s="18" t="s">
        <v>27</v>
      </c>
      <c r="F51" s="18" t="s">
        <v>27</v>
      </c>
      <c r="G51" s="17" t="s">
        <v>166</v>
      </c>
      <c r="H51" s="12" t="s">
        <v>122</v>
      </c>
      <c r="I51" s="22"/>
      <c r="J51" s="21">
        <v>43330</v>
      </c>
      <c r="O51" s="3" t="s">
        <v>393</v>
      </c>
    </row>
    <row r="52" spans="1:15" x14ac:dyDescent="0.25">
      <c r="A52" t="s">
        <v>368</v>
      </c>
      <c r="B52" s="64" t="s">
        <v>167</v>
      </c>
      <c r="C52" s="64" t="s">
        <v>168</v>
      </c>
      <c r="D52" s="5">
        <v>43544</v>
      </c>
      <c r="E52" s="18" t="s">
        <v>27</v>
      </c>
      <c r="F52" s="18" t="s">
        <v>27</v>
      </c>
      <c r="G52" s="17" t="s">
        <v>169</v>
      </c>
      <c r="H52" s="12" t="s">
        <v>37</v>
      </c>
      <c r="I52" s="22"/>
      <c r="O52" s="3">
        <v>2019</v>
      </c>
    </row>
    <row r="53" spans="1:15" x14ac:dyDescent="0.25">
      <c r="A53" t="s">
        <v>327</v>
      </c>
      <c r="B53" s="64" t="s">
        <v>170</v>
      </c>
      <c r="C53" s="64" t="s">
        <v>171</v>
      </c>
      <c r="D53" s="5">
        <v>43321</v>
      </c>
      <c r="E53" s="18" t="s">
        <v>27</v>
      </c>
      <c r="F53" s="18" t="s">
        <v>172</v>
      </c>
      <c r="G53" s="17" t="s">
        <v>173</v>
      </c>
      <c r="H53" s="12" t="s">
        <v>44</v>
      </c>
      <c r="I53" s="13">
        <v>43330</v>
      </c>
      <c r="J53" s="15">
        <v>43693</v>
      </c>
      <c r="K53" s="14">
        <v>43568</v>
      </c>
      <c r="L53" s="5">
        <v>44317</v>
      </c>
      <c r="O53" s="3">
        <v>2019</v>
      </c>
    </row>
    <row r="54" spans="1:15" x14ac:dyDescent="0.25">
      <c r="A54" t="s">
        <v>328</v>
      </c>
      <c r="B54" s="64" t="s">
        <v>174</v>
      </c>
      <c r="C54" s="64" t="s">
        <v>175</v>
      </c>
      <c r="D54" s="5">
        <v>43279</v>
      </c>
      <c r="E54" s="18" t="s">
        <v>27</v>
      </c>
      <c r="F54" s="18" t="s">
        <v>27</v>
      </c>
      <c r="G54" s="17" t="s">
        <v>176</v>
      </c>
      <c r="H54" s="12" t="s">
        <v>177</v>
      </c>
      <c r="I54" s="13">
        <v>43330</v>
      </c>
      <c r="O54" s="3" t="s">
        <v>393</v>
      </c>
    </row>
    <row r="55" spans="1:15" x14ac:dyDescent="0.25">
      <c r="A55" t="s">
        <v>329</v>
      </c>
      <c r="B55" s="64" t="s">
        <v>178</v>
      </c>
      <c r="C55" s="64" t="s">
        <v>179</v>
      </c>
      <c r="D55" s="5">
        <v>43370</v>
      </c>
      <c r="E55" s="18" t="s">
        <v>15</v>
      </c>
      <c r="F55" s="18" t="s">
        <v>15</v>
      </c>
      <c r="G55" s="17" t="s">
        <v>180</v>
      </c>
      <c r="H55" s="12" t="s">
        <v>33</v>
      </c>
      <c r="I55" s="19">
        <v>43330</v>
      </c>
      <c r="J55" s="23">
        <v>43400</v>
      </c>
      <c r="K55" s="14">
        <v>43568</v>
      </c>
      <c r="L55" s="5">
        <v>44436</v>
      </c>
      <c r="M55" s="43">
        <v>44422</v>
      </c>
      <c r="N55" s="41">
        <v>44429</v>
      </c>
      <c r="O55" s="3">
        <v>2019</v>
      </c>
    </row>
    <row r="56" spans="1:15" x14ac:dyDescent="0.25">
      <c r="A56" t="s">
        <v>330</v>
      </c>
      <c r="B56" s="64" t="s">
        <v>181</v>
      </c>
      <c r="C56" s="64" t="s">
        <v>182</v>
      </c>
      <c r="D56" s="5">
        <v>43293</v>
      </c>
      <c r="E56" s="18" t="s">
        <v>27</v>
      </c>
      <c r="F56" s="18" t="s">
        <v>27</v>
      </c>
      <c r="G56" s="17" t="s">
        <v>183</v>
      </c>
      <c r="H56" s="12" t="s">
        <v>44</v>
      </c>
      <c r="I56" s="19">
        <v>43330</v>
      </c>
      <c r="J56" s="23">
        <v>43400</v>
      </c>
      <c r="K56" s="16">
        <v>43694</v>
      </c>
      <c r="O56" s="3">
        <v>2019</v>
      </c>
    </row>
    <row r="57" spans="1:15" x14ac:dyDescent="0.25">
      <c r="A57" t="s">
        <v>369</v>
      </c>
      <c r="B57" s="64" t="s">
        <v>184</v>
      </c>
      <c r="C57" s="64" t="s">
        <v>185</v>
      </c>
      <c r="D57" s="5">
        <v>43595</v>
      </c>
      <c r="E57" s="18" t="s">
        <v>27</v>
      </c>
      <c r="F57" s="18" t="s">
        <v>27</v>
      </c>
      <c r="G57" s="17" t="s">
        <v>186</v>
      </c>
      <c r="H57" s="12" t="s">
        <v>41</v>
      </c>
      <c r="I57" s="3"/>
      <c r="K57" s="14"/>
      <c r="O57" s="3" t="s">
        <v>393</v>
      </c>
    </row>
    <row r="58" spans="1:15" x14ac:dyDescent="0.25">
      <c r="A58" t="s">
        <v>331</v>
      </c>
      <c r="B58" s="64" t="s">
        <v>187</v>
      </c>
      <c r="C58" s="64" t="s">
        <v>188</v>
      </c>
      <c r="D58" s="5">
        <v>43336</v>
      </c>
      <c r="E58" s="18" t="s">
        <v>27</v>
      </c>
      <c r="F58" s="8" t="s">
        <v>27</v>
      </c>
      <c r="G58" s="17" t="s">
        <v>189</v>
      </c>
      <c r="H58" s="12" t="s">
        <v>66</v>
      </c>
      <c r="I58" s="28">
        <v>43693</v>
      </c>
      <c r="J58" s="5">
        <v>44513</v>
      </c>
      <c r="O58" s="3">
        <v>2019</v>
      </c>
    </row>
    <row r="59" spans="1:15" x14ac:dyDescent="0.25">
      <c r="A59" t="s">
        <v>349</v>
      </c>
      <c r="B59" s="64" t="s">
        <v>402</v>
      </c>
      <c r="C59" s="64" t="s">
        <v>54</v>
      </c>
      <c r="D59" s="5">
        <v>43291</v>
      </c>
      <c r="E59" s="18" t="s">
        <v>27</v>
      </c>
      <c r="F59" s="8" t="s">
        <v>27</v>
      </c>
      <c r="G59" s="17" t="s">
        <v>267</v>
      </c>
      <c r="H59" s="12" t="s">
        <v>56</v>
      </c>
      <c r="I59" s="20">
        <v>43567</v>
      </c>
      <c r="J59" s="21">
        <v>43330</v>
      </c>
      <c r="K59" s="14">
        <v>43568</v>
      </c>
      <c r="L59" s="5">
        <v>44436</v>
      </c>
      <c r="M59" s="43">
        <v>44422</v>
      </c>
      <c r="N59" s="41">
        <v>44429</v>
      </c>
      <c r="O59" s="3">
        <v>2019</v>
      </c>
    </row>
    <row r="60" spans="1:15" x14ac:dyDescent="0.25">
      <c r="A60" t="s">
        <v>370</v>
      </c>
      <c r="B60" s="64" t="s">
        <v>190</v>
      </c>
      <c r="C60" s="64" t="s">
        <v>191</v>
      </c>
      <c r="D60" s="5">
        <v>43517</v>
      </c>
      <c r="E60" s="18" t="s">
        <v>27</v>
      </c>
      <c r="F60" s="18" t="s">
        <v>27</v>
      </c>
      <c r="G60" s="17" t="s">
        <v>192</v>
      </c>
      <c r="H60" s="12" t="s">
        <v>33</v>
      </c>
      <c r="I60" s="3"/>
      <c r="K60" s="14">
        <v>43568</v>
      </c>
      <c r="O60" s="3">
        <v>2019</v>
      </c>
    </row>
    <row r="61" spans="1:15" x14ac:dyDescent="0.25">
      <c r="A61" t="s">
        <v>332</v>
      </c>
      <c r="B61" s="64" t="s">
        <v>193</v>
      </c>
      <c r="C61" s="64" t="s">
        <v>194</v>
      </c>
      <c r="D61" s="5">
        <v>43500</v>
      </c>
      <c r="E61" s="8" t="s">
        <v>27</v>
      </c>
      <c r="F61" s="8" t="s">
        <v>27</v>
      </c>
      <c r="G61" s="17" t="s">
        <v>195</v>
      </c>
      <c r="H61" s="12" t="s">
        <v>122</v>
      </c>
      <c r="I61" s="20">
        <v>43567</v>
      </c>
      <c r="J61" s="15">
        <v>43693</v>
      </c>
      <c r="K61" s="16">
        <v>43694</v>
      </c>
      <c r="L61" s="5">
        <v>44317</v>
      </c>
      <c r="M61" s="76">
        <v>43785</v>
      </c>
      <c r="N61" s="41">
        <v>44429</v>
      </c>
      <c r="O61" s="3">
        <v>2019</v>
      </c>
    </row>
    <row r="62" spans="1:15" x14ac:dyDescent="0.25">
      <c r="A62" t="s">
        <v>333</v>
      </c>
      <c r="B62" s="64" t="s">
        <v>200</v>
      </c>
      <c r="C62" s="64" t="s">
        <v>201</v>
      </c>
      <c r="D62" s="5">
        <v>43322</v>
      </c>
      <c r="E62" s="8" t="s">
        <v>27</v>
      </c>
      <c r="F62" s="8" t="s">
        <v>27</v>
      </c>
      <c r="G62" s="17" t="s">
        <v>202</v>
      </c>
      <c r="H62" s="12" t="s">
        <v>37</v>
      </c>
      <c r="I62" s="20">
        <v>43567</v>
      </c>
      <c r="J62" s="21">
        <v>43400</v>
      </c>
      <c r="K62" s="14">
        <v>43568</v>
      </c>
      <c r="L62" s="5">
        <v>44317</v>
      </c>
      <c r="M62" s="42">
        <v>43694</v>
      </c>
      <c r="N62" s="71"/>
      <c r="O62" s="3">
        <v>2019</v>
      </c>
    </row>
    <row r="63" spans="1:15" x14ac:dyDescent="0.25">
      <c r="A63" t="s">
        <v>371</v>
      </c>
      <c r="B63" s="64" t="s">
        <v>203</v>
      </c>
      <c r="C63" s="64" t="s">
        <v>204</v>
      </c>
      <c r="D63" s="5">
        <v>43602</v>
      </c>
      <c r="E63" s="18" t="s">
        <v>27</v>
      </c>
      <c r="F63" s="18" t="s">
        <v>27</v>
      </c>
      <c r="G63" s="17" t="s">
        <v>205</v>
      </c>
      <c r="H63" s="12" t="s">
        <v>33</v>
      </c>
      <c r="I63" s="5">
        <v>44141</v>
      </c>
      <c r="J63" s="15">
        <v>43693</v>
      </c>
      <c r="K63" s="16">
        <v>43694</v>
      </c>
      <c r="L63" s="5">
        <v>44317</v>
      </c>
      <c r="M63" s="43">
        <v>44422</v>
      </c>
      <c r="N63" s="41">
        <v>44429</v>
      </c>
      <c r="O63" s="3">
        <v>2019</v>
      </c>
    </row>
    <row r="64" spans="1:15" x14ac:dyDescent="0.25">
      <c r="A64" t="s">
        <v>334</v>
      </c>
      <c r="B64" s="64" t="s">
        <v>206</v>
      </c>
      <c r="C64" s="64" t="s">
        <v>207</v>
      </c>
      <c r="D64" s="5">
        <v>43324</v>
      </c>
      <c r="E64" s="18" t="s">
        <v>27</v>
      </c>
      <c r="F64" s="8" t="s">
        <v>27</v>
      </c>
      <c r="G64" s="17" t="s">
        <v>208</v>
      </c>
      <c r="H64" s="12" t="s">
        <v>33</v>
      </c>
      <c r="I64" s="13">
        <v>43400</v>
      </c>
      <c r="J64" s="5">
        <v>44513</v>
      </c>
      <c r="K64" s="14">
        <v>43568</v>
      </c>
      <c r="L64" s="5">
        <v>44317</v>
      </c>
      <c r="M64" s="42">
        <v>43694</v>
      </c>
      <c r="N64" s="41">
        <v>44429</v>
      </c>
      <c r="O64" s="3">
        <v>2019</v>
      </c>
    </row>
    <row r="65" spans="1:15" x14ac:dyDescent="0.25">
      <c r="A65" t="s">
        <v>372</v>
      </c>
      <c r="B65" s="64" t="s">
        <v>209</v>
      </c>
      <c r="C65" s="64" t="s">
        <v>129</v>
      </c>
      <c r="D65" s="5">
        <v>43518</v>
      </c>
      <c r="E65" s="18" t="s">
        <v>27</v>
      </c>
      <c r="F65" s="8" t="s">
        <v>27</v>
      </c>
      <c r="G65" s="17" t="s">
        <v>210</v>
      </c>
      <c r="H65" s="12" t="s">
        <v>29</v>
      </c>
      <c r="I65" s="5">
        <v>44141</v>
      </c>
      <c r="J65" s="5">
        <v>44513</v>
      </c>
      <c r="K65" s="5">
        <v>44170</v>
      </c>
      <c r="L65" s="5">
        <v>44317</v>
      </c>
      <c r="M65" s="43">
        <v>44422</v>
      </c>
      <c r="N65" s="41">
        <v>44429</v>
      </c>
      <c r="O65" s="3">
        <v>2019</v>
      </c>
    </row>
    <row r="66" spans="1:15" x14ac:dyDescent="0.25">
      <c r="A66" t="s">
        <v>335</v>
      </c>
      <c r="B66" s="64" t="s">
        <v>211</v>
      </c>
      <c r="C66" s="64" t="s">
        <v>212</v>
      </c>
      <c r="D66" s="5">
        <v>43265</v>
      </c>
      <c r="E66" s="18" t="s">
        <v>27</v>
      </c>
      <c r="F66" s="8" t="s">
        <v>27</v>
      </c>
      <c r="G66" s="17" t="s">
        <v>213</v>
      </c>
      <c r="H66" s="12" t="s">
        <v>148</v>
      </c>
      <c r="I66" s="22"/>
      <c r="O66" s="3">
        <v>2019</v>
      </c>
    </row>
    <row r="67" spans="1:15" x14ac:dyDescent="0.25">
      <c r="A67" t="s">
        <v>336</v>
      </c>
      <c r="B67" s="64" t="s">
        <v>214</v>
      </c>
      <c r="C67" s="64" t="s">
        <v>215</v>
      </c>
      <c r="D67" s="5">
        <v>43397</v>
      </c>
      <c r="E67" s="18" t="s">
        <v>27</v>
      </c>
      <c r="F67" s="8" t="s">
        <v>27</v>
      </c>
      <c r="G67" s="17" t="s">
        <v>216</v>
      </c>
      <c r="H67" s="12" t="s">
        <v>62</v>
      </c>
      <c r="I67" s="13">
        <v>43400</v>
      </c>
      <c r="J67" s="15">
        <v>43693</v>
      </c>
      <c r="K67" s="16">
        <v>43694</v>
      </c>
      <c r="O67" s="3">
        <v>2019</v>
      </c>
    </row>
    <row r="68" spans="1:15" x14ac:dyDescent="0.25">
      <c r="A68" t="s">
        <v>373</v>
      </c>
      <c r="B68" s="64" t="s">
        <v>217</v>
      </c>
      <c r="C68" s="64" t="s">
        <v>2</v>
      </c>
      <c r="D68" s="5">
        <v>43581</v>
      </c>
      <c r="E68" s="18" t="s">
        <v>27</v>
      </c>
      <c r="F68" s="8" t="s">
        <v>27</v>
      </c>
      <c r="G68" s="17" t="s">
        <v>218</v>
      </c>
      <c r="H68" s="12" t="s">
        <v>33</v>
      </c>
      <c r="I68" s="3"/>
      <c r="O68" s="3">
        <v>2019</v>
      </c>
    </row>
    <row r="69" spans="1:15" x14ac:dyDescent="0.25">
      <c r="A69" t="s">
        <v>374</v>
      </c>
      <c r="B69" s="64" t="s">
        <v>219</v>
      </c>
      <c r="C69" s="64" t="s">
        <v>220</v>
      </c>
      <c r="D69" s="5">
        <v>43522</v>
      </c>
      <c r="E69" s="18" t="s">
        <v>27</v>
      </c>
      <c r="F69" s="8" t="s">
        <v>27</v>
      </c>
      <c r="G69" s="17" t="s">
        <v>221</v>
      </c>
      <c r="H69" s="12" t="s">
        <v>70</v>
      </c>
      <c r="I69" s="20">
        <v>43567</v>
      </c>
      <c r="J69" s="15">
        <v>43693</v>
      </c>
      <c r="K69" s="14">
        <v>43568</v>
      </c>
      <c r="M69" s="42">
        <v>44422</v>
      </c>
      <c r="N69" s="41">
        <v>44429</v>
      </c>
      <c r="O69" s="3">
        <v>2019</v>
      </c>
    </row>
    <row r="70" spans="1:15" x14ac:dyDescent="0.25">
      <c r="A70" t="s">
        <v>388</v>
      </c>
      <c r="B70" s="64" t="s">
        <v>222</v>
      </c>
      <c r="C70" s="64" t="s">
        <v>223</v>
      </c>
      <c r="D70" s="5">
        <v>43600</v>
      </c>
      <c r="E70" s="18" t="s">
        <v>27</v>
      </c>
      <c r="F70" s="8" t="s">
        <v>27</v>
      </c>
      <c r="G70" s="17" t="s">
        <v>224</v>
      </c>
      <c r="H70" s="12" t="s">
        <v>137</v>
      </c>
      <c r="I70" s="3"/>
      <c r="O70" s="3">
        <v>2019</v>
      </c>
    </row>
    <row r="71" spans="1:15" x14ac:dyDescent="0.25">
      <c r="A71" t="s">
        <v>337</v>
      </c>
      <c r="B71" s="64" t="s">
        <v>225</v>
      </c>
      <c r="C71" s="64" t="s">
        <v>226</v>
      </c>
      <c r="D71" s="5">
        <v>43335</v>
      </c>
      <c r="E71" s="18" t="s">
        <v>27</v>
      </c>
      <c r="F71" s="18" t="s">
        <v>27</v>
      </c>
      <c r="G71" s="17" t="s">
        <v>227</v>
      </c>
      <c r="H71" s="12" t="s">
        <v>37</v>
      </c>
      <c r="I71" s="13">
        <v>43330</v>
      </c>
      <c r="O71" s="3">
        <v>2019</v>
      </c>
    </row>
    <row r="72" spans="1:15" x14ac:dyDescent="0.25">
      <c r="A72" t="s">
        <v>338</v>
      </c>
      <c r="B72" s="64" t="s">
        <v>228</v>
      </c>
      <c r="C72" s="64" t="s">
        <v>229</v>
      </c>
      <c r="D72" s="5">
        <v>43282</v>
      </c>
      <c r="E72" s="18" t="s">
        <v>15</v>
      </c>
      <c r="F72" s="18" t="s">
        <v>27</v>
      </c>
      <c r="G72" s="9" t="s">
        <v>230</v>
      </c>
      <c r="H72" s="12" t="s">
        <v>137</v>
      </c>
      <c r="I72" s="13">
        <v>43400</v>
      </c>
      <c r="M72" s="42">
        <v>43694</v>
      </c>
      <c r="N72" s="71"/>
      <c r="O72" s="3" t="s">
        <v>393</v>
      </c>
    </row>
    <row r="73" spans="1:15" x14ac:dyDescent="0.25">
      <c r="A73" t="s">
        <v>339</v>
      </c>
      <c r="B73" s="64" t="s">
        <v>231</v>
      </c>
      <c r="C73" s="64" t="s">
        <v>168</v>
      </c>
      <c r="D73" s="5">
        <v>43280</v>
      </c>
      <c r="E73" s="18" t="s">
        <v>27</v>
      </c>
      <c r="F73" s="18" t="s">
        <v>27</v>
      </c>
      <c r="G73" s="17" t="s">
        <v>232</v>
      </c>
      <c r="H73" s="12" t="s">
        <v>84</v>
      </c>
      <c r="I73" s="19">
        <v>43330</v>
      </c>
      <c r="J73" s="23">
        <v>43400</v>
      </c>
      <c r="K73" s="14">
        <v>43568</v>
      </c>
      <c r="L73" s="5">
        <v>44317</v>
      </c>
      <c r="M73" s="43">
        <v>44422</v>
      </c>
      <c r="N73" s="41">
        <v>44429</v>
      </c>
      <c r="O73" s="3">
        <v>2019</v>
      </c>
    </row>
    <row r="74" spans="1:15" x14ac:dyDescent="0.25">
      <c r="A74" t="s">
        <v>341</v>
      </c>
      <c r="B74" s="64" t="s">
        <v>235</v>
      </c>
      <c r="C74" s="64" t="s">
        <v>236</v>
      </c>
      <c r="D74" s="5">
        <v>43320</v>
      </c>
      <c r="E74" s="18" t="s">
        <v>27</v>
      </c>
      <c r="F74" s="18" t="s">
        <v>27</v>
      </c>
      <c r="G74" s="17" t="s">
        <v>237</v>
      </c>
      <c r="H74" s="12" t="s">
        <v>110</v>
      </c>
      <c r="I74" s="3"/>
      <c r="J74" s="21">
        <v>43330</v>
      </c>
      <c r="K74" s="16">
        <v>43694</v>
      </c>
      <c r="M74" s="76">
        <v>43785</v>
      </c>
      <c r="O74" s="3">
        <v>2019</v>
      </c>
    </row>
    <row r="75" spans="1:15" x14ac:dyDescent="0.25">
      <c r="A75" t="s">
        <v>342</v>
      </c>
      <c r="B75" s="64" t="s">
        <v>238</v>
      </c>
      <c r="C75" s="64" t="s">
        <v>7</v>
      </c>
      <c r="D75" s="5">
        <v>43334</v>
      </c>
      <c r="E75" s="18" t="s">
        <v>27</v>
      </c>
      <c r="F75" s="18" t="s">
        <v>27</v>
      </c>
      <c r="G75" s="17" t="s">
        <v>239</v>
      </c>
      <c r="H75" s="12" t="s">
        <v>122</v>
      </c>
      <c r="I75" s="13">
        <v>43330</v>
      </c>
      <c r="O75" s="3">
        <v>2019</v>
      </c>
    </row>
    <row r="76" spans="1:15" x14ac:dyDescent="0.25">
      <c r="A76" t="s">
        <v>343</v>
      </c>
      <c r="B76" s="64" t="s">
        <v>10</v>
      </c>
      <c r="C76" s="64" t="s">
        <v>240</v>
      </c>
      <c r="D76" s="5">
        <v>43430</v>
      </c>
      <c r="E76" s="18" t="s">
        <v>27</v>
      </c>
      <c r="F76" s="18" t="s">
        <v>27</v>
      </c>
      <c r="G76" s="17" t="s">
        <v>241</v>
      </c>
      <c r="H76" s="12" t="s">
        <v>242</v>
      </c>
      <c r="I76" s="3"/>
      <c r="O76" s="3">
        <v>2019</v>
      </c>
    </row>
    <row r="77" spans="1:15" x14ac:dyDescent="0.25">
      <c r="A77" t="s">
        <v>375</v>
      </c>
      <c r="B77" s="64" t="s">
        <v>243</v>
      </c>
      <c r="C77" s="64" t="s">
        <v>244</v>
      </c>
      <c r="D77" s="5">
        <v>43566</v>
      </c>
      <c r="E77" s="18" t="s">
        <v>27</v>
      </c>
      <c r="F77" s="18" t="s">
        <v>27</v>
      </c>
      <c r="G77" s="17" t="s">
        <v>245</v>
      </c>
      <c r="H77" s="12" t="s">
        <v>94</v>
      </c>
      <c r="I77" s="13">
        <v>43567</v>
      </c>
      <c r="K77" s="14">
        <v>43568</v>
      </c>
      <c r="M77" s="76">
        <v>43785</v>
      </c>
      <c r="O77" s="3">
        <v>2019</v>
      </c>
    </row>
    <row r="78" spans="1:15" x14ac:dyDescent="0.25">
      <c r="A78" t="s">
        <v>344</v>
      </c>
      <c r="B78" s="64" t="s">
        <v>246</v>
      </c>
      <c r="C78" s="64" t="s">
        <v>247</v>
      </c>
      <c r="D78" s="5">
        <v>43348</v>
      </c>
      <c r="E78" s="18" t="s">
        <v>27</v>
      </c>
      <c r="F78" s="18" t="s">
        <v>27</v>
      </c>
      <c r="G78" s="17" t="s">
        <v>248</v>
      </c>
      <c r="H78" s="12" t="s">
        <v>44</v>
      </c>
      <c r="I78" s="19">
        <v>43330</v>
      </c>
      <c r="J78" s="23">
        <v>43400</v>
      </c>
      <c r="K78" s="14">
        <v>43568</v>
      </c>
      <c r="M78" s="42">
        <v>43694</v>
      </c>
      <c r="N78" s="71"/>
      <c r="O78" s="3">
        <v>2019</v>
      </c>
    </row>
    <row r="79" spans="1:15" x14ac:dyDescent="0.25">
      <c r="A79" t="s">
        <v>345</v>
      </c>
      <c r="B79" s="64" t="s">
        <v>249</v>
      </c>
      <c r="C79" s="64" t="s">
        <v>250</v>
      </c>
      <c r="D79" s="5">
        <v>43334</v>
      </c>
      <c r="E79" s="18" t="s">
        <v>27</v>
      </c>
      <c r="F79" s="18" t="s">
        <v>27</v>
      </c>
      <c r="G79" s="17" t="s">
        <v>251</v>
      </c>
      <c r="H79" s="12" t="s">
        <v>160</v>
      </c>
      <c r="I79" s="3"/>
      <c r="J79" s="21">
        <v>43330</v>
      </c>
      <c r="O79" s="3" t="s">
        <v>393</v>
      </c>
    </row>
    <row r="80" spans="1:15" x14ac:dyDescent="0.25">
      <c r="A80" t="s">
        <v>376</v>
      </c>
      <c r="B80" s="64" t="s">
        <v>252</v>
      </c>
      <c r="C80" s="64" t="s">
        <v>253</v>
      </c>
      <c r="D80" s="5">
        <v>43578</v>
      </c>
      <c r="E80" s="18" t="s">
        <v>27</v>
      </c>
      <c r="F80" s="18" t="s">
        <v>27</v>
      </c>
      <c r="G80" s="17" t="s">
        <v>254</v>
      </c>
      <c r="H80" s="12" t="s">
        <v>29</v>
      </c>
      <c r="I80" s="3"/>
      <c r="O80" s="3" t="s">
        <v>393</v>
      </c>
    </row>
    <row r="81" spans="1:15" x14ac:dyDescent="0.25">
      <c r="A81" t="s">
        <v>346</v>
      </c>
      <c r="B81" s="64" t="s">
        <v>255</v>
      </c>
      <c r="C81" s="64" t="s">
        <v>256</v>
      </c>
      <c r="D81" s="5">
        <v>43280</v>
      </c>
      <c r="E81" s="18" t="s">
        <v>27</v>
      </c>
      <c r="F81" s="18" t="s">
        <v>27</v>
      </c>
      <c r="G81" s="17" t="s">
        <v>257</v>
      </c>
      <c r="H81" s="12" t="s">
        <v>125</v>
      </c>
      <c r="I81" s="20">
        <v>43567</v>
      </c>
      <c r="J81" s="21">
        <v>43330</v>
      </c>
      <c r="K81" s="14">
        <v>43568</v>
      </c>
      <c r="M81" s="76">
        <v>43785</v>
      </c>
      <c r="O81" s="3">
        <v>2019</v>
      </c>
    </row>
    <row r="82" spans="1:15" x14ac:dyDescent="0.25">
      <c r="A82" t="s">
        <v>377</v>
      </c>
      <c r="B82" s="64" t="s">
        <v>258</v>
      </c>
      <c r="C82" s="64" t="s">
        <v>129</v>
      </c>
      <c r="D82" s="5">
        <v>43602</v>
      </c>
      <c r="E82" s="18" t="s">
        <v>27</v>
      </c>
      <c r="F82" s="18" t="s">
        <v>27</v>
      </c>
      <c r="G82" s="17" t="s">
        <v>259</v>
      </c>
      <c r="H82" s="12" t="s">
        <v>260</v>
      </c>
      <c r="I82" s="3"/>
      <c r="K82" s="16">
        <v>43694</v>
      </c>
      <c r="O82" s="3">
        <v>2019</v>
      </c>
    </row>
    <row r="83" spans="1:15" x14ac:dyDescent="0.25">
      <c r="A83" t="s">
        <v>347</v>
      </c>
      <c r="B83" s="64" t="s">
        <v>261</v>
      </c>
      <c r="C83" s="64" t="s">
        <v>262</v>
      </c>
      <c r="D83" s="5">
        <v>152885</v>
      </c>
      <c r="E83" s="18" t="s">
        <v>27</v>
      </c>
      <c r="F83" s="18" t="s">
        <v>27</v>
      </c>
      <c r="G83" s="17" t="s">
        <v>263</v>
      </c>
      <c r="H83" s="12" t="s">
        <v>66</v>
      </c>
      <c r="I83" s="13">
        <v>43330</v>
      </c>
      <c r="O83" s="3" t="s">
        <v>393</v>
      </c>
    </row>
    <row r="84" spans="1:15" x14ac:dyDescent="0.25">
      <c r="A84" t="s">
        <v>350</v>
      </c>
      <c r="B84" s="64" t="s">
        <v>268</v>
      </c>
      <c r="C84" s="64" t="s">
        <v>269</v>
      </c>
      <c r="D84" s="5">
        <v>43361</v>
      </c>
      <c r="E84" s="18" t="s">
        <v>15</v>
      </c>
      <c r="F84" s="8" t="s">
        <v>15</v>
      </c>
      <c r="G84" s="17" t="s">
        <v>270</v>
      </c>
      <c r="H84" s="12" t="s">
        <v>62</v>
      </c>
      <c r="I84" s="13">
        <v>43400</v>
      </c>
      <c r="J84" s="15">
        <v>43693</v>
      </c>
      <c r="K84" s="14">
        <v>43568</v>
      </c>
      <c r="L84" s="5">
        <v>44317</v>
      </c>
      <c r="M84" s="42">
        <v>43694</v>
      </c>
      <c r="N84" s="71"/>
      <c r="O84" s="3">
        <v>2019</v>
      </c>
    </row>
    <row r="85" spans="1:15" x14ac:dyDescent="0.25">
      <c r="A85" t="s">
        <v>378</v>
      </c>
      <c r="B85" s="64" t="s">
        <v>271</v>
      </c>
      <c r="C85" s="64" t="s">
        <v>272</v>
      </c>
      <c r="D85" s="5">
        <v>43600</v>
      </c>
      <c r="E85" s="18" t="s">
        <v>27</v>
      </c>
      <c r="F85" s="8" t="s">
        <v>27</v>
      </c>
      <c r="G85" s="17" t="s">
        <v>273</v>
      </c>
      <c r="H85" s="12" t="s">
        <v>44</v>
      </c>
      <c r="I85" s="33"/>
      <c r="L85" s="5">
        <v>44436</v>
      </c>
      <c r="N85" s="41">
        <v>44429</v>
      </c>
      <c r="O85" s="3">
        <v>2019</v>
      </c>
    </row>
    <row r="86" spans="1:15" x14ac:dyDescent="0.25">
      <c r="A86" t="s">
        <v>379</v>
      </c>
      <c r="B86" s="64" t="s">
        <v>274</v>
      </c>
      <c r="C86" s="64" t="s">
        <v>275</v>
      </c>
      <c r="D86" s="5">
        <v>43600</v>
      </c>
      <c r="E86" s="18" t="s">
        <v>27</v>
      </c>
      <c r="F86" s="8" t="s">
        <v>27</v>
      </c>
      <c r="G86" s="17" t="s">
        <v>276</v>
      </c>
      <c r="H86" s="12" t="s">
        <v>44</v>
      </c>
      <c r="I86" s="79">
        <v>44141</v>
      </c>
      <c r="K86" s="5">
        <v>44170</v>
      </c>
      <c r="N86" s="41">
        <v>44429</v>
      </c>
      <c r="O86" s="3">
        <v>2019</v>
      </c>
    </row>
    <row r="87" spans="1:15" x14ac:dyDescent="0.25">
      <c r="A87" t="s">
        <v>352</v>
      </c>
      <c r="B87" s="64" t="s">
        <v>277</v>
      </c>
      <c r="C87" s="64" t="s">
        <v>278</v>
      </c>
      <c r="D87" s="5">
        <v>43369</v>
      </c>
      <c r="E87" s="18" t="s">
        <v>15</v>
      </c>
      <c r="F87" s="8" t="s">
        <v>15</v>
      </c>
      <c r="G87" s="17" t="s">
        <v>279</v>
      </c>
      <c r="H87" s="12" t="s">
        <v>280</v>
      </c>
      <c r="I87" s="22"/>
      <c r="O87" s="3" t="s">
        <v>393</v>
      </c>
    </row>
    <row r="88" spans="1:15" x14ac:dyDescent="0.25">
      <c r="A88" t="s">
        <v>351</v>
      </c>
      <c r="B88" s="64" t="s">
        <v>281</v>
      </c>
      <c r="C88" s="64" t="s">
        <v>282</v>
      </c>
      <c r="D88" s="5">
        <v>43367</v>
      </c>
      <c r="E88" s="18" t="s">
        <v>15</v>
      </c>
      <c r="F88" s="8" t="s">
        <v>15</v>
      </c>
      <c r="G88" s="17" t="s">
        <v>283</v>
      </c>
      <c r="H88" s="12" t="s">
        <v>37</v>
      </c>
      <c r="I88" s="19">
        <v>43330</v>
      </c>
      <c r="J88" s="23">
        <v>43400</v>
      </c>
      <c r="K88" s="16">
        <v>43694</v>
      </c>
      <c r="O88" s="3">
        <v>2019</v>
      </c>
    </row>
    <row r="89" spans="1:15" x14ac:dyDescent="0.25">
      <c r="A89" t="s">
        <v>348</v>
      </c>
      <c r="B89" s="64" t="s">
        <v>265</v>
      </c>
      <c r="C89" s="64" t="s">
        <v>264</v>
      </c>
      <c r="D89" s="5">
        <v>43332</v>
      </c>
      <c r="E89" s="8" t="s">
        <v>27</v>
      </c>
      <c r="F89" s="8" t="s">
        <v>27</v>
      </c>
      <c r="G89" s="17" t="s">
        <v>266</v>
      </c>
      <c r="H89" s="12" t="s">
        <v>44</v>
      </c>
      <c r="I89" s="32">
        <v>43330</v>
      </c>
      <c r="J89" s="15">
        <v>43693</v>
      </c>
      <c r="K89" s="14">
        <v>43568</v>
      </c>
      <c r="L89" s="5">
        <v>44436</v>
      </c>
      <c r="M89" s="42">
        <v>43694</v>
      </c>
      <c r="N89" s="41">
        <v>44429</v>
      </c>
      <c r="O89" s="3">
        <v>2019</v>
      </c>
    </row>
    <row r="90" spans="1:15" x14ac:dyDescent="0.25">
      <c r="A90" t="s">
        <v>389</v>
      </c>
      <c r="B90" s="64" t="s">
        <v>390</v>
      </c>
      <c r="C90" s="65" t="s">
        <v>391</v>
      </c>
      <c r="D90" s="48"/>
      <c r="E90" s="1"/>
      <c r="F90" s="5"/>
      <c r="G90" s="17" t="s">
        <v>392</v>
      </c>
      <c r="H90" s="3" t="s">
        <v>125</v>
      </c>
      <c r="I90" s="2"/>
      <c r="J90" s="5">
        <v>44513</v>
      </c>
      <c r="K90" s="5"/>
      <c r="N90" s="41"/>
      <c r="O90" s="3">
        <v>2019</v>
      </c>
    </row>
    <row r="91" spans="1:15" x14ac:dyDescent="0.25">
      <c r="C91" s="65"/>
      <c r="D91" s="48"/>
      <c r="E91" s="1"/>
      <c r="F91" s="5"/>
      <c r="I91" s="2"/>
      <c r="K91" s="5"/>
      <c r="N91" s="41"/>
    </row>
    <row r="92" spans="1:15" x14ac:dyDescent="0.25">
      <c r="C92" s="65"/>
      <c r="D92" s="48"/>
      <c r="E92" s="1"/>
      <c r="F92" s="5"/>
      <c r="I92" s="2"/>
      <c r="K92" s="5"/>
      <c r="N92" s="41"/>
    </row>
    <row r="93" spans="1:15" x14ac:dyDescent="0.25">
      <c r="C93" s="65"/>
      <c r="D93" s="48"/>
      <c r="E93" s="1"/>
      <c r="F93" s="5"/>
      <c r="I93" s="2"/>
      <c r="K93" s="5"/>
      <c r="N93" s="41"/>
    </row>
    <row r="94" spans="1:15" x14ac:dyDescent="0.25">
      <c r="C94" s="65"/>
      <c r="D94" s="49"/>
      <c r="E94" s="2"/>
      <c r="F94" s="5"/>
      <c r="I94" s="2"/>
      <c r="K94" s="5"/>
      <c r="N94" s="41"/>
    </row>
    <row r="95" spans="1:15" x14ac:dyDescent="0.25">
      <c r="C95" s="65"/>
      <c r="D95" s="48"/>
      <c r="E95" s="1"/>
      <c r="F95" s="5"/>
      <c r="I95" s="2"/>
      <c r="K95" s="5"/>
      <c r="N95" s="41"/>
    </row>
    <row r="96" spans="1:15" x14ac:dyDescent="0.25">
      <c r="B96" s="66" t="s">
        <v>196</v>
      </c>
      <c r="C96" s="66" t="s">
        <v>197</v>
      </c>
      <c r="D96" s="46">
        <v>43379</v>
      </c>
      <c r="E96" s="30" t="s">
        <v>27</v>
      </c>
      <c r="F96" s="30" t="s">
        <v>103</v>
      </c>
      <c r="G96" s="30" t="s">
        <v>198</v>
      </c>
      <c r="H96" s="31" t="s">
        <v>37</v>
      </c>
      <c r="I96" s="85" t="s">
        <v>199</v>
      </c>
      <c r="J96" s="85"/>
      <c r="K96" s="85"/>
      <c r="L96" s="85"/>
      <c r="M96" s="85"/>
      <c r="N96" s="72"/>
    </row>
    <row r="97" spans="2:14" x14ac:dyDescent="0.25">
      <c r="B97" s="66" t="s">
        <v>284</v>
      </c>
      <c r="C97" s="66" t="s">
        <v>285</v>
      </c>
      <c r="D97" s="46">
        <v>43367</v>
      </c>
      <c r="E97" s="30" t="s">
        <v>15</v>
      </c>
      <c r="F97" s="30" t="s">
        <v>15</v>
      </c>
      <c r="G97" s="30" t="s">
        <v>286</v>
      </c>
      <c r="H97" s="31" t="s">
        <v>37</v>
      </c>
      <c r="I97" s="34" t="s">
        <v>287</v>
      </c>
      <c r="J97" s="85" t="s">
        <v>288</v>
      </c>
      <c r="K97" s="85"/>
      <c r="L97" s="85"/>
      <c r="M97" s="85"/>
      <c r="N97" s="72"/>
    </row>
    <row r="98" spans="2:14" x14ac:dyDescent="0.25">
      <c r="C98" s="65"/>
      <c r="D98" s="48"/>
      <c r="E98" s="1"/>
      <c r="F98" s="5"/>
      <c r="I98" s="2"/>
      <c r="K98" s="5"/>
      <c r="N98" s="41"/>
    </row>
    <row r="99" spans="2:14" x14ac:dyDescent="0.25">
      <c r="C99" s="65"/>
      <c r="D99" s="48"/>
      <c r="E99" s="1"/>
      <c r="F99" s="5"/>
      <c r="I99" s="2"/>
      <c r="K99" s="5"/>
      <c r="N99" s="41"/>
    </row>
    <row r="100" spans="2:14" x14ac:dyDescent="0.25">
      <c r="C100" s="65"/>
      <c r="D100" s="48"/>
      <c r="E100" s="1"/>
      <c r="F100" s="5"/>
      <c r="I100" s="2"/>
      <c r="K100" s="5"/>
      <c r="N100" s="41"/>
    </row>
    <row r="101" spans="2:14" x14ac:dyDescent="0.25">
      <c r="C101" s="65"/>
      <c r="D101" s="49"/>
      <c r="E101" s="2"/>
      <c r="F101" s="5"/>
      <c r="I101" s="2"/>
      <c r="K101" s="5"/>
      <c r="N101" s="41"/>
    </row>
    <row r="102" spans="2:14" x14ac:dyDescent="0.25">
      <c r="C102" s="65"/>
      <c r="D102" s="48"/>
      <c r="E102" s="1"/>
      <c r="F102" s="5"/>
      <c r="I102" s="2"/>
      <c r="K102" s="5"/>
      <c r="N102" s="41"/>
    </row>
    <row r="103" spans="2:14" x14ac:dyDescent="0.25">
      <c r="C103" s="65"/>
      <c r="D103" s="48"/>
      <c r="E103" s="1"/>
      <c r="F103" s="5"/>
      <c r="I103" s="2"/>
      <c r="K103" s="5"/>
      <c r="N103" s="41"/>
    </row>
    <row r="104" spans="2:14" x14ac:dyDescent="0.25">
      <c r="C104" s="65"/>
      <c r="D104" s="48"/>
      <c r="E104" s="1"/>
      <c r="F104" s="5"/>
      <c r="I104" s="2"/>
      <c r="K104" s="5"/>
      <c r="N104" s="41"/>
    </row>
    <row r="105" spans="2:14" x14ac:dyDescent="0.25">
      <c r="C105" s="65"/>
      <c r="D105" s="48"/>
      <c r="E105" s="1"/>
      <c r="F105" s="5"/>
      <c r="I105" s="2"/>
      <c r="K105" s="5"/>
      <c r="N105" s="41"/>
    </row>
    <row r="106" spans="2:14" x14ac:dyDescent="0.25">
      <c r="C106" s="67"/>
      <c r="D106" s="48"/>
      <c r="E106" s="1"/>
      <c r="F106" s="5"/>
      <c r="I106" s="1"/>
      <c r="K106" s="5"/>
      <c r="N106" s="41"/>
    </row>
    <row r="107" spans="2:14" x14ac:dyDescent="0.25">
      <c r="C107" s="65"/>
      <c r="D107" s="48"/>
      <c r="E107" s="1"/>
      <c r="F107" s="5"/>
      <c r="I107" s="2"/>
      <c r="K107" s="5"/>
      <c r="N107" s="41"/>
    </row>
    <row r="108" spans="2:14" x14ac:dyDescent="0.25">
      <c r="C108" s="65"/>
      <c r="D108" s="49"/>
      <c r="E108" s="2"/>
      <c r="F108" s="5"/>
      <c r="I108" s="2"/>
      <c r="K108" s="5"/>
      <c r="N108" s="41"/>
    </row>
    <row r="109" spans="2:14" x14ac:dyDescent="0.25">
      <c r="C109" s="65"/>
      <c r="D109" s="48"/>
      <c r="E109" s="1"/>
      <c r="F109" s="5"/>
      <c r="I109" s="2"/>
      <c r="K109" s="5"/>
      <c r="N109" s="41"/>
    </row>
    <row r="110" spans="2:14" x14ac:dyDescent="0.25">
      <c r="C110" s="65"/>
      <c r="D110" s="48"/>
      <c r="E110" s="1"/>
      <c r="F110" s="5"/>
      <c r="I110" s="2"/>
      <c r="K110" s="5"/>
      <c r="N110" s="41"/>
    </row>
    <row r="111" spans="2:14" x14ac:dyDescent="0.25">
      <c r="C111" s="65"/>
      <c r="D111" s="48"/>
      <c r="E111" s="1"/>
      <c r="F111" s="5"/>
      <c r="I111" s="2"/>
      <c r="K111" s="5"/>
      <c r="N111" s="41"/>
    </row>
    <row r="112" spans="2:14" x14ac:dyDescent="0.25">
      <c r="C112" s="65"/>
      <c r="D112" s="48"/>
      <c r="E112" s="1"/>
      <c r="F112" s="5"/>
      <c r="I112" s="2"/>
      <c r="K112" s="5"/>
      <c r="N112" s="41"/>
    </row>
    <row r="113" spans="3:14" x14ac:dyDescent="0.25">
      <c r="C113" s="65"/>
      <c r="D113" s="48"/>
      <c r="E113" s="1"/>
      <c r="F113" s="5"/>
      <c r="I113" s="2"/>
      <c r="K113" s="5"/>
      <c r="N113" s="41"/>
    </row>
    <row r="114" spans="3:14" x14ac:dyDescent="0.25">
      <c r="C114" s="65"/>
      <c r="D114" s="48"/>
      <c r="E114" s="1"/>
      <c r="F114" s="5"/>
      <c r="I114" s="2"/>
      <c r="K114" s="5"/>
      <c r="N114" s="41"/>
    </row>
    <row r="115" spans="3:14" x14ac:dyDescent="0.25">
      <c r="C115" s="65"/>
      <c r="D115" s="48"/>
      <c r="E115" s="1"/>
      <c r="F115" s="5"/>
      <c r="I115" s="2"/>
      <c r="K115" s="5"/>
      <c r="N115" s="41"/>
    </row>
    <row r="116" spans="3:14" x14ac:dyDescent="0.25">
      <c r="C116" s="67"/>
      <c r="D116" s="48"/>
      <c r="E116" s="1"/>
      <c r="F116" s="5"/>
      <c r="I116" s="1"/>
      <c r="K116" s="5"/>
      <c r="N116" s="41"/>
    </row>
    <row r="117" spans="3:14" x14ac:dyDescent="0.25">
      <c r="C117" s="65"/>
      <c r="D117" s="48"/>
      <c r="E117" s="1"/>
      <c r="F117" s="5"/>
      <c r="I117" s="2"/>
      <c r="K117" s="5"/>
      <c r="N117" s="41"/>
    </row>
    <row r="118" spans="3:14" x14ac:dyDescent="0.25">
      <c r="F118" s="5"/>
      <c r="I118" s="2"/>
      <c r="K118" s="5"/>
      <c r="N118" s="41"/>
    </row>
    <row r="119" spans="3:14" x14ac:dyDescent="0.25">
      <c r="C119" s="65"/>
      <c r="D119" s="48"/>
      <c r="E119" s="1"/>
      <c r="F119" s="5"/>
      <c r="K119" s="5"/>
      <c r="N119" s="41"/>
    </row>
    <row r="120" spans="3:14" x14ac:dyDescent="0.25">
      <c r="C120" s="65"/>
      <c r="D120" s="48"/>
      <c r="E120" s="1"/>
      <c r="F120" s="5"/>
      <c r="I120" s="2"/>
      <c r="K120" s="5"/>
      <c r="N120" s="41"/>
    </row>
    <row r="121" spans="3:14" x14ac:dyDescent="0.25">
      <c r="C121" s="65"/>
      <c r="D121" s="48"/>
      <c r="E121" s="1"/>
      <c r="F121" s="5"/>
      <c r="K121" s="5"/>
      <c r="N121" s="41"/>
    </row>
    <row r="122" spans="3:14" x14ac:dyDescent="0.25">
      <c r="C122" s="65"/>
      <c r="D122" s="48"/>
      <c r="E122" s="1"/>
      <c r="F122" s="5"/>
      <c r="I122" s="2"/>
      <c r="K122" s="5"/>
      <c r="N122" s="41"/>
    </row>
    <row r="123" spans="3:14" x14ac:dyDescent="0.25">
      <c r="C123" s="65"/>
      <c r="D123" s="48"/>
      <c r="E123" s="1"/>
      <c r="F123" s="5"/>
      <c r="I123" s="2"/>
      <c r="K123" s="5"/>
      <c r="N123" s="41"/>
    </row>
    <row r="124" spans="3:14" x14ac:dyDescent="0.25">
      <c r="C124" s="65"/>
      <c r="D124" s="48"/>
      <c r="E124" s="1"/>
      <c r="F124" s="5"/>
      <c r="I124" s="2"/>
      <c r="K124" s="5"/>
      <c r="N124" s="41"/>
    </row>
    <row r="125" spans="3:14" x14ac:dyDescent="0.25">
      <c r="C125" s="65"/>
      <c r="D125" s="48"/>
      <c r="E125" s="1"/>
      <c r="F125" s="5"/>
      <c r="I125" s="2"/>
      <c r="K125" s="5"/>
      <c r="N125" s="41"/>
    </row>
    <row r="126" spans="3:14" x14ac:dyDescent="0.25">
      <c r="C126" s="65"/>
      <c r="D126" s="48"/>
      <c r="E126" s="1"/>
      <c r="F126" s="5"/>
      <c r="I126" s="2"/>
      <c r="K126" s="5"/>
      <c r="N126" s="41"/>
    </row>
    <row r="127" spans="3:14" x14ac:dyDescent="0.25">
      <c r="C127" s="65"/>
      <c r="D127" s="49"/>
      <c r="E127" s="2"/>
      <c r="F127" s="5"/>
      <c r="I127" s="2"/>
      <c r="K127" s="5"/>
      <c r="N127" s="41"/>
    </row>
    <row r="128" spans="3:14" x14ac:dyDescent="0.25">
      <c r="C128" s="65"/>
      <c r="D128" s="48"/>
      <c r="E128" s="1"/>
      <c r="F128" s="5"/>
      <c r="I128" s="2"/>
      <c r="K128" s="5"/>
      <c r="N128" s="41"/>
    </row>
    <row r="129" spans="3:14" x14ac:dyDescent="0.25">
      <c r="C129" s="65"/>
      <c r="D129" s="48"/>
      <c r="E129" s="1"/>
      <c r="F129" s="5"/>
      <c r="I129" s="2"/>
      <c r="K129" s="5"/>
      <c r="N129" s="41"/>
    </row>
    <row r="130" spans="3:14" x14ac:dyDescent="0.25">
      <c r="C130" s="65"/>
      <c r="D130" s="48"/>
      <c r="E130" s="1"/>
      <c r="F130" s="5"/>
      <c r="I130" s="2"/>
      <c r="K130" s="5"/>
      <c r="N130" s="41"/>
    </row>
    <row r="131" spans="3:14" x14ac:dyDescent="0.25">
      <c r="C131" s="65"/>
      <c r="D131" s="48"/>
      <c r="E131" s="1"/>
      <c r="F131" s="5"/>
      <c r="I131" s="2"/>
      <c r="K131" s="5"/>
      <c r="N131" s="41"/>
    </row>
    <row r="132" spans="3:14" x14ac:dyDescent="0.25">
      <c r="C132" s="65"/>
      <c r="D132" s="48"/>
      <c r="E132" s="1"/>
      <c r="F132" s="5"/>
      <c r="I132" s="2"/>
      <c r="K132" s="5"/>
      <c r="N132" s="41"/>
    </row>
    <row r="133" spans="3:14" x14ac:dyDescent="0.25">
      <c r="C133" s="65"/>
      <c r="D133" s="49"/>
      <c r="E133" s="2"/>
      <c r="F133" s="5"/>
      <c r="I133" s="2"/>
      <c r="K133" s="5"/>
      <c r="N133" s="41"/>
    </row>
    <row r="134" spans="3:14" x14ac:dyDescent="0.25">
      <c r="C134" s="67"/>
      <c r="D134" s="48"/>
      <c r="E134" s="1"/>
      <c r="F134" s="5"/>
      <c r="I134" s="1"/>
      <c r="K134" s="5"/>
      <c r="N134" s="41"/>
    </row>
    <row r="135" spans="3:14" x14ac:dyDescent="0.25">
      <c r="C135" s="65"/>
      <c r="D135" s="48"/>
      <c r="E135" s="1"/>
      <c r="F135" s="5"/>
      <c r="I135" s="2"/>
      <c r="K135" s="5"/>
      <c r="N135" s="41"/>
    </row>
    <row r="136" spans="3:14" x14ac:dyDescent="0.25">
      <c r="C136" s="65"/>
      <c r="D136" s="48"/>
      <c r="E136" s="1"/>
      <c r="F136" s="5"/>
      <c r="I136" s="2"/>
      <c r="K136" s="5"/>
      <c r="N136" s="41"/>
    </row>
    <row r="137" spans="3:14" x14ac:dyDescent="0.25">
      <c r="C137" s="65"/>
      <c r="D137" s="49"/>
      <c r="E137" s="2"/>
      <c r="F137" s="5"/>
      <c r="I137" s="2"/>
      <c r="K137" s="5"/>
      <c r="N137" s="41"/>
    </row>
    <row r="138" spans="3:14" x14ac:dyDescent="0.25">
      <c r="C138" s="65"/>
      <c r="D138" s="49"/>
      <c r="E138" s="2"/>
      <c r="F138" s="5"/>
      <c r="I138" s="2"/>
      <c r="K138" s="5"/>
      <c r="N138" s="41"/>
    </row>
    <row r="139" spans="3:14" x14ac:dyDescent="0.25">
      <c r="C139" s="65"/>
      <c r="D139" s="48"/>
      <c r="E139" s="1"/>
      <c r="F139" s="5"/>
      <c r="I139" s="2"/>
      <c r="K139" s="5"/>
      <c r="N139" s="41"/>
    </row>
    <row r="140" spans="3:14" x14ac:dyDescent="0.25">
      <c r="C140" s="65"/>
      <c r="D140" s="48"/>
      <c r="E140" s="1"/>
      <c r="F140" s="5"/>
      <c r="I140" s="2"/>
      <c r="K140" s="5"/>
      <c r="N140" s="41"/>
    </row>
    <row r="141" spans="3:14" x14ac:dyDescent="0.25">
      <c r="C141" s="65"/>
      <c r="D141" s="48"/>
      <c r="E141" s="1"/>
      <c r="F141" s="5"/>
      <c r="I141" s="2"/>
      <c r="K141" s="5"/>
      <c r="N141" s="41"/>
    </row>
    <row r="142" spans="3:14" x14ac:dyDescent="0.25">
      <c r="C142" s="65"/>
      <c r="D142" s="48"/>
      <c r="E142" s="1"/>
      <c r="F142" s="5"/>
      <c r="I142" s="2"/>
      <c r="K142" s="5"/>
      <c r="N142" s="41"/>
    </row>
    <row r="143" spans="3:14" x14ac:dyDescent="0.25">
      <c r="C143" s="65"/>
      <c r="D143" s="49"/>
      <c r="E143" s="2"/>
      <c r="F143" s="5"/>
      <c r="I143" s="2"/>
      <c r="K143" s="5"/>
      <c r="N143" s="41"/>
    </row>
    <row r="144" spans="3:14" x14ac:dyDescent="0.25">
      <c r="C144" s="65"/>
      <c r="D144" s="48"/>
      <c r="E144" s="1"/>
      <c r="F144" s="5"/>
      <c r="I144" s="2"/>
      <c r="K144" s="5"/>
      <c r="N144" s="41"/>
    </row>
    <row r="145" spans="3:14" x14ac:dyDescent="0.25">
      <c r="C145" s="65"/>
      <c r="D145" s="48"/>
      <c r="E145" s="1"/>
      <c r="F145" s="5"/>
      <c r="I145" s="2"/>
      <c r="K145" s="5"/>
      <c r="N145" s="41"/>
    </row>
    <row r="146" spans="3:14" x14ac:dyDescent="0.25">
      <c r="C146" s="65"/>
      <c r="D146" s="48"/>
      <c r="E146" s="1"/>
      <c r="F146" s="5"/>
      <c r="I146" s="2"/>
      <c r="K146" s="5"/>
      <c r="N146" s="41"/>
    </row>
    <row r="147" spans="3:14" x14ac:dyDescent="0.25">
      <c r="C147" s="65"/>
      <c r="D147" s="48"/>
      <c r="E147" s="1"/>
      <c r="F147" s="5"/>
      <c r="I147" s="2"/>
      <c r="K147" s="5"/>
      <c r="N147" s="41"/>
    </row>
    <row r="148" spans="3:14" x14ac:dyDescent="0.25">
      <c r="C148" s="65"/>
      <c r="D148" s="49"/>
      <c r="E148" s="2"/>
      <c r="F148" s="5"/>
      <c r="I148" s="2"/>
      <c r="K148" s="5"/>
      <c r="N148" s="41"/>
    </row>
    <row r="149" spans="3:14" x14ac:dyDescent="0.25">
      <c r="C149" s="65"/>
      <c r="D149" s="48"/>
      <c r="E149" s="1"/>
      <c r="F149" s="5"/>
      <c r="I149" s="2"/>
      <c r="K149" s="5"/>
      <c r="N149" s="41"/>
    </row>
    <row r="150" spans="3:14" x14ac:dyDescent="0.25">
      <c r="C150" s="65"/>
      <c r="D150" s="49"/>
      <c r="E150" s="2"/>
      <c r="F150" s="5"/>
      <c r="I150" s="2"/>
      <c r="K150" s="5"/>
      <c r="N150" s="41"/>
    </row>
    <row r="151" spans="3:14" x14ac:dyDescent="0.25">
      <c r="C151" s="65"/>
      <c r="D151" s="48"/>
      <c r="E151" s="1"/>
      <c r="F151" s="5"/>
      <c r="I151" s="2"/>
      <c r="K151" s="5"/>
      <c r="N151" s="41"/>
    </row>
    <row r="152" spans="3:14" x14ac:dyDescent="0.25">
      <c r="C152" s="65"/>
      <c r="D152" s="48"/>
      <c r="E152" s="1"/>
      <c r="F152" s="5"/>
      <c r="I152" s="2"/>
      <c r="K152" s="5"/>
      <c r="N152" s="41"/>
    </row>
    <row r="153" spans="3:14" x14ac:dyDescent="0.25">
      <c r="C153" s="65"/>
      <c r="D153" s="48"/>
      <c r="E153" s="1"/>
      <c r="F153" s="5"/>
      <c r="I153" s="2"/>
      <c r="K153" s="5"/>
      <c r="N153" s="41"/>
    </row>
    <row r="154" spans="3:14" x14ac:dyDescent="0.25">
      <c r="C154" s="65"/>
      <c r="D154" s="49"/>
      <c r="E154" s="2"/>
      <c r="F154" s="5"/>
      <c r="I154" s="2"/>
      <c r="K154" s="5"/>
      <c r="N154" s="41"/>
    </row>
    <row r="155" spans="3:14" x14ac:dyDescent="0.25">
      <c r="C155" s="65"/>
      <c r="D155" s="49"/>
      <c r="E155" s="2"/>
      <c r="F155" s="5"/>
      <c r="I155" s="2"/>
      <c r="K155" s="5"/>
      <c r="N155" s="41"/>
    </row>
    <row r="156" spans="3:14" x14ac:dyDescent="0.25">
      <c r="C156" s="65"/>
      <c r="D156" s="48"/>
      <c r="E156" s="1"/>
      <c r="F156" s="5"/>
      <c r="I156" s="2"/>
      <c r="K156" s="5"/>
      <c r="N156" s="41"/>
    </row>
    <row r="157" spans="3:14" x14ac:dyDescent="0.25">
      <c r="C157" s="65"/>
      <c r="D157" s="48"/>
      <c r="E157" s="1"/>
      <c r="F157" s="5"/>
      <c r="I157" s="2"/>
      <c r="K157" s="5"/>
      <c r="N157" s="41"/>
    </row>
    <row r="158" spans="3:14" x14ac:dyDescent="0.25">
      <c r="C158" s="65"/>
      <c r="D158" s="48"/>
      <c r="E158" s="1"/>
      <c r="F158" s="5"/>
      <c r="I158" s="2"/>
      <c r="K158" s="5"/>
      <c r="N158" s="41"/>
    </row>
    <row r="159" spans="3:14" x14ac:dyDescent="0.25">
      <c r="C159" s="65"/>
      <c r="D159" s="48"/>
      <c r="E159" s="1"/>
      <c r="F159" s="5"/>
      <c r="I159" s="2"/>
      <c r="K159" s="5"/>
      <c r="N159" s="41"/>
    </row>
    <row r="160" spans="3:14" x14ac:dyDescent="0.25">
      <c r="C160" s="65"/>
      <c r="D160" s="48"/>
      <c r="E160" s="1"/>
      <c r="F160" s="5"/>
      <c r="I160" s="2"/>
      <c r="K160" s="5"/>
      <c r="N160" s="41"/>
    </row>
    <row r="161" spans="3:14" x14ac:dyDescent="0.25">
      <c r="C161" s="65"/>
      <c r="D161" s="48"/>
      <c r="E161" s="1"/>
      <c r="F161" s="5"/>
      <c r="I161" s="2"/>
      <c r="K161" s="5"/>
      <c r="N161" s="41"/>
    </row>
    <row r="162" spans="3:14" x14ac:dyDescent="0.25">
      <c r="C162" s="65"/>
      <c r="D162" s="48"/>
      <c r="E162" s="1"/>
      <c r="F162" s="5"/>
      <c r="I162" s="2"/>
      <c r="K162" s="5"/>
      <c r="N162" s="41"/>
    </row>
    <row r="163" spans="3:14" x14ac:dyDescent="0.25">
      <c r="C163" s="65"/>
      <c r="D163" s="48"/>
      <c r="E163" s="1"/>
      <c r="F163" s="5"/>
      <c r="I163" s="2"/>
      <c r="K163" s="5"/>
      <c r="N163" s="41"/>
    </row>
    <row r="164" spans="3:14" x14ac:dyDescent="0.25">
      <c r="C164" s="65"/>
      <c r="D164" s="48"/>
      <c r="E164" s="1"/>
      <c r="F164" s="5"/>
      <c r="I164" s="2"/>
      <c r="K164" s="5"/>
      <c r="N164" s="41"/>
    </row>
    <row r="165" spans="3:14" x14ac:dyDescent="0.25">
      <c r="C165" s="65"/>
      <c r="D165" s="48"/>
      <c r="E165" s="1"/>
      <c r="F165" s="5"/>
      <c r="I165" s="2"/>
      <c r="K165" s="5"/>
      <c r="N165" s="41"/>
    </row>
    <row r="166" spans="3:14" x14ac:dyDescent="0.25">
      <c r="C166" s="65"/>
      <c r="D166" s="48"/>
      <c r="E166" s="1"/>
      <c r="F166" s="5"/>
      <c r="I166" s="2"/>
      <c r="K166" s="5"/>
      <c r="N166" s="41"/>
    </row>
    <row r="167" spans="3:14" x14ac:dyDescent="0.25">
      <c r="C167" s="65"/>
      <c r="D167" s="48"/>
      <c r="E167" s="1"/>
      <c r="F167" s="5"/>
      <c r="I167" s="2"/>
      <c r="K167" s="5"/>
      <c r="N167" s="41"/>
    </row>
    <row r="168" spans="3:14" x14ac:dyDescent="0.25">
      <c r="C168" s="65"/>
      <c r="D168" s="48"/>
      <c r="E168" s="1"/>
      <c r="F168" s="5"/>
      <c r="I168" s="2"/>
      <c r="K168" s="5"/>
      <c r="N168" s="41"/>
    </row>
    <row r="169" spans="3:14" x14ac:dyDescent="0.25">
      <c r="C169" s="65"/>
      <c r="D169" s="48"/>
      <c r="E169" s="1"/>
      <c r="F169" s="5"/>
      <c r="I169" s="2"/>
      <c r="K169" s="5"/>
      <c r="N169" s="41"/>
    </row>
    <row r="170" spans="3:14" x14ac:dyDescent="0.25">
      <c r="C170" s="65"/>
      <c r="D170" s="48"/>
      <c r="E170" s="1"/>
      <c r="F170" s="5"/>
      <c r="I170" s="2"/>
      <c r="K170" s="5"/>
      <c r="N170" s="41"/>
    </row>
    <row r="171" spans="3:14" x14ac:dyDescent="0.25">
      <c r="C171" s="65"/>
      <c r="D171" s="48"/>
      <c r="E171" s="1"/>
      <c r="F171" s="5"/>
      <c r="I171" s="2"/>
      <c r="K171" s="5"/>
      <c r="N171" s="41"/>
    </row>
    <row r="172" spans="3:14" x14ac:dyDescent="0.25">
      <c r="C172" s="65"/>
      <c r="D172" s="48"/>
      <c r="E172" s="1"/>
      <c r="F172" s="5"/>
      <c r="I172" s="2"/>
      <c r="K172" s="5"/>
      <c r="N172" s="41"/>
    </row>
    <row r="173" spans="3:14" x14ac:dyDescent="0.25">
      <c r="C173" s="65"/>
      <c r="D173" s="48"/>
      <c r="E173" s="1"/>
      <c r="F173" s="5"/>
      <c r="I173" s="2"/>
      <c r="K173" s="5"/>
      <c r="N173" s="41"/>
    </row>
    <row r="174" spans="3:14" x14ac:dyDescent="0.25">
      <c r="C174" s="65"/>
      <c r="D174" s="48"/>
      <c r="E174" s="1"/>
      <c r="F174" s="5"/>
      <c r="I174" s="2"/>
      <c r="K174" s="5"/>
      <c r="N174" s="41"/>
    </row>
    <row r="175" spans="3:14" x14ac:dyDescent="0.25">
      <c r="C175" s="65"/>
      <c r="D175" s="48"/>
      <c r="E175" s="1"/>
      <c r="F175" s="5"/>
      <c r="I175" s="2"/>
      <c r="K175" s="5"/>
      <c r="N175" s="41"/>
    </row>
    <row r="176" spans="3:14" x14ac:dyDescent="0.25">
      <c r="C176" s="65"/>
      <c r="D176" s="48"/>
      <c r="E176" s="1"/>
      <c r="F176" s="5"/>
      <c r="I176" s="2"/>
      <c r="K176" s="5"/>
      <c r="N176" s="41"/>
    </row>
    <row r="177" spans="3:14" x14ac:dyDescent="0.25">
      <c r="C177" s="65"/>
      <c r="D177" s="49"/>
      <c r="E177" s="2"/>
      <c r="F177" s="5"/>
      <c r="I177" s="2"/>
      <c r="K177" s="5"/>
      <c r="N177" s="41"/>
    </row>
    <row r="178" spans="3:14" x14ac:dyDescent="0.25">
      <c r="C178" s="65"/>
      <c r="D178" s="48"/>
      <c r="E178" s="1"/>
      <c r="F178" s="5"/>
      <c r="I178" s="2"/>
      <c r="K178" s="5"/>
      <c r="N178" s="41"/>
    </row>
    <row r="179" spans="3:14" x14ac:dyDescent="0.25">
      <c r="C179" s="65"/>
      <c r="D179" s="48"/>
      <c r="E179" s="1"/>
      <c r="F179" s="5"/>
      <c r="I179" s="2"/>
      <c r="K179" s="5"/>
      <c r="N179" s="41"/>
    </row>
    <row r="180" spans="3:14" x14ac:dyDescent="0.25">
      <c r="C180" s="65"/>
      <c r="D180" s="48"/>
      <c r="E180" s="1"/>
      <c r="F180" s="5"/>
      <c r="I180" s="2"/>
      <c r="K180" s="5"/>
      <c r="N180" s="41"/>
    </row>
    <row r="181" spans="3:14" x14ac:dyDescent="0.25">
      <c r="C181" s="65"/>
      <c r="D181" s="48"/>
      <c r="E181" s="1"/>
      <c r="F181" s="5"/>
      <c r="I181" s="2"/>
      <c r="K181" s="5"/>
      <c r="N181" s="41"/>
    </row>
    <row r="182" spans="3:14" x14ac:dyDescent="0.25">
      <c r="C182" s="65"/>
      <c r="D182" s="48"/>
      <c r="E182" s="1"/>
      <c r="F182" s="5"/>
      <c r="I182" s="2"/>
      <c r="K182" s="5"/>
      <c r="N182" s="41"/>
    </row>
    <row r="183" spans="3:14" x14ac:dyDescent="0.25">
      <c r="C183" s="65"/>
      <c r="D183" s="48"/>
      <c r="E183" s="1"/>
      <c r="F183" s="5"/>
      <c r="I183" s="2"/>
      <c r="K183" s="5"/>
      <c r="N183" s="41"/>
    </row>
    <row r="184" spans="3:14" x14ac:dyDescent="0.25">
      <c r="C184" s="65"/>
      <c r="D184" s="48"/>
      <c r="E184" s="1"/>
      <c r="F184" s="5"/>
      <c r="I184" s="2"/>
      <c r="K184" s="5"/>
      <c r="N184" s="41"/>
    </row>
    <row r="185" spans="3:14" x14ac:dyDescent="0.25">
      <c r="C185" s="65"/>
      <c r="D185" s="48"/>
      <c r="E185" s="1"/>
      <c r="F185" s="5"/>
      <c r="I185" s="2"/>
      <c r="K185" s="5"/>
      <c r="N185" s="41"/>
    </row>
    <row r="186" spans="3:14" x14ac:dyDescent="0.25">
      <c r="C186" s="65"/>
      <c r="D186" s="49"/>
      <c r="E186" s="2"/>
      <c r="F186" s="5"/>
      <c r="I186" s="2"/>
      <c r="K186" s="5"/>
      <c r="N186" s="41"/>
    </row>
    <row r="187" spans="3:14" x14ac:dyDescent="0.25">
      <c r="C187" s="65"/>
      <c r="D187" s="48"/>
      <c r="E187" s="1"/>
      <c r="F187" s="5"/>
      <c r="I187" s="2"/>
      <c r="K187" s="5"/>
      <c r="N187" s="41"/>
    </row>
    <row r="188" spans="3:14" x14ac:dyDescent="0.25">
      <c r="C188" s="65"/>
      <c r="D188" s="48"/>
      <c r="E188" s="1"/>
      <c r="F188" s="5"/>
      <c r="I188" s="2"/>
      <c r="K188" s="5"/>
      <c r="N188" s="41"/>
    </row>
    <row r="189" spans="3:14" x14ac:dyDescent="0.25">
      <c r="C189" s="65"/>
      <c r="D189" s="48"/>
      <c r="E189" s="1"/>
      <c r="F189" s="5"/>
      <c r="I189" s="2"/>
      <c r="K189" s="5"/>
      <c r="N189" s="41"/>
    </row>
    <row r="190" spans="3:14" x14ac:dyDescent="0.25">
      <c r="C190" s="65"/>
      <c r="D190" s="48"/>
      <c r="E190" s="1"/>
      <c r="F190" s="5"/>
      <c r="I190" s="2"/>
      <c r="K190" s="5"/>
      <c r="N190" s="41"/>
    </row>
    <row r="191" spans="3:14" x14ac:dyDescent="0.25">
      <c r="C191" s="65"/>
      <c r="D191" s="48"/>
      <c r="E191" s="1"/>
      <c r="F191" s="5"/>
      <c r="I191" s="2"/>
      <c r="K191" s="5"/>
      <c r="N191" s="41"/>
    </row>
    <row r="192" spans="3:14" x14ac:dyDescent="0.25">
      <c r="C192" s="67"/>
      <c r="D192" s="48"/>
      <c r="E192" s="1"/>
      <c r="F192" s="5"/>
      <c r="I192" s="1"/>
      <c r="K192" s="5"/>
      <c r="N192" s="41"/>
    </row>
    <row r="193" spans="3:14" x14ac:dyDescent="0.25">
      <c r="C193" s="65"/>
      <c r="D193" s="48"/>
      <c r="E193" s="1"/>
      <c r="F193" s="5"/>
      <c r="I193" s="2"/>
      <c r="K193" s="5"/>
      <c r="N193" s="41"/>
    </row>
    <row r="194" spans="3:14" x14ac:dyDescent="0.25">
      <c r="C194" s="65"/>
      <c r="D194" s="49"/>
      <c r="E194" s="2"/>
      <c r="F194" s="5"/>
      <c r="I194" s="2"/>
      <c r="K194" s="5"/>
      <c r="N194" s="41"/>
    </row>
    <row r="195" spans="3:14" x14ac:dyDescent="0.25">
      <c r="C195" s="65"/>
      <c r="D195" s="48"/>
      <c r="E195" s="1"/>
      <c r="F195" s="5"/>
      <c r="I195" s="2"/>
      <c r="K195" s="5"/>
      <c r="N195" s="41"/>
    </row>
    <row r="196" spans="3:14" x14ac:dyDescent="0.25">
      <c r="C196" s="65"/>
      <c r="D196" s="48"/>
      <c r="E196" s="1"/>
      <c r="F196" s="5"/>
      <c r="I196" s="2"/>
      <c r="K196" s="5"/>
      <c r="N196" s="41"/>
    </row>
    <row r="197" spans="3:14" x14ac:dyDescent="0.25">
      <c r="C197" s="65"/>
      <c r="D197" s="48"/>
      <c r="E197" s="1"/>
      <c r="F197" s="5"/>
      <c r="I197" s="2"/>
      <c r="K197" s="5"/>
      <c r="N197" s="41"/>
    </row>
    <row r="198" spans="3:14" x14ac:dyDescent="0.25">
      <c r="C198" s="65"/>
      <c r="D198" s="48"/>
      <c r="E198" s="1"/>
      <c r="F198" s="5"/>
      <c r="I198" s="2"/>
      <c r="K198" s="5"/>
      <c r="N198" s="41"/>
    </row>
    <row r="199" spans="3:14" x14ac:dyDescent="0.25">
      <c r="C199" s="65"/>
      <c r="D199" s="48"/>
      <c r="E199" s="1"/>
      <c r="F199" s="5"/>
      <c r="I199" s="2"/>
      <c r="K199" s="5"/>
      <c r="N199" s="41"/>
    </row>
    <row r="200" spans="3:14" x14ac:dyDescent="0.25">
      <c r="C200" s="67"/>
      <c r="D200" s="48"/>
      <c r="E200" s="1"/>
      <c r="F200" s="5"/>
      <c r="I200" s="1"/>
      <c r="K200" s="5"/>
      <c r="N200" s="41"/>
    </row>
    <row r="201" spans="3:14" x14ac:dyDescent="0.25">
      <c r="C201" s="65"/>
      <c r="D201" s="49"/>
      <c r="E201" s="2"/>
      <c r="F201" s="5"/>
      <c r="I201" s="2"/>
      <c r="K201" s="5"/>
      <c r="N201" s="41"/>
    </row>
    <row r="202" spans="3:14" x14ac:dyDescent="0.25">
      <c r="C202" s="65"/>
      <c r="D202" s="48"/>
      <c r="E202" s="1"/>
      <c r="F202" s="5"/>
      <c r="I202" s="2"/>
      <c r="K202" s="5"/>
      <c r="N202" s="41"/>
    </row>
    <row r="203" spans="3:14" x14ac:dyDescent="0.25">
      <c r="C203" s="65"/>
      <c r="D203" s="48"/>
      <c r="E203" s="1"/>
      <c r="F203" s="5"/>
      <c r="I203" s="2"/>
      <c r="K203" s="5"/>
      <c r="N203" s="41"/>
    </row>
    <row r="204" spans="3:14" x14ac:dyDescent="0.25">
      <c r="C204" s="65"/>
      <c r="D204" s="48"/>
      <c r="E204" s="1"/>
      <c r="F204" s="5"/>
      <c r="I204" s="2"/>
      <c r="K204" s="5"/>
      <c r="N204" s="41"/>
    </row>
    <row r="205" spans="3:14" x14ac:dyDescent="0.25">
      <c r="C205" s="65"/>
      <c r="D205" s="48"/>
      <c r="E205" s="1"/>
      <c r="F205" s="5"/>
      <c r="I205" s="2"/>
      <c r="K205" s="5"/>
      <c r="N205" s="41"/>
    </row>
    <row r="206" spans="3:14" x14ac:dyDescent="0.25">
      <c r="C206" s="65"/>
      <c r="D206" s="48"/>
      <c r="E206" s="1"/>
      <c r="F206" s="5"/>
      <c r="I206" s="2"/>
      <c r="K206" s="5"/>
      <c r="N206" s="41"/>
    </row>
    <row r="207" spans="3:14" x14ac:dyDescent="0.25">
      <c r="C207" s="65"/>
      <c r="D207" s="48"/>
      <c r="E207" s="1"/>
      <c r="F207" s="5"/>
      <c r="I207" s="2"/>
      <c r="K207" s="5"/>
      <c r="N207" s="41"/>
    </row>
    <row r="208" spans="3:14" x14ac:dyDescent="0.25">
      <c r="C208" s="65"/>
      <c r="D208" s="48"/>
      <c r="E208" s="1"/>
      <c r="F208" s="5"/>
      <c r="I208" s="2"/>
      <c r="K208" s="5"/>
      <c r="N208" s="41"/>
    </row>
    <row r="209" spans="3:14" x14ac:dyDescent="0.25">
      <c r="C209" s="65"/>
      <c r="D209" s="48"/>
      <c r="E209" s="1"/>
      <c r="F209" s="5"/>
      <c r="I209" s="2"/>
      <c r="K209" s="5"/>
      <c r="N209" s="41"/>
    </row>
    <row r="210" spans="3:14" x14ac:dyDescent="0.25">
      <c r="C210" s="65"/>
      <c r="D210" s="48"/>
      <c r="E210" s="1"/>
      <c r="F210" s="5"/>
      <c r="I210" s="2"/>
      <c r="K210" s="5"/>
      <c r="N210" s="41"/>
    </row>
    <row r="211" spans="3:14" x14ac:dyDescent="0.25">
      <c r="C211" s="65"/>
      <c r="D211" s="48"/>
      <c r="E211" s="1"/>
      <c r="F211" s="5"/>
      <c r="I211" s="2"/>
      <c r="K211" s="5"/>
      <c r="N211" s="41"/>
    </row>
    <row r="212" spans="3:14" x14ac:dyDescent="0.25">
      <c r="C212" s="65"/>
      <c r="D212" s="48"/>
      <c r="E212" s="1"/>
      <c r="F212" s="5"/>
      <c r="I212" s="2"/>
      <c r="K212" s="5"/>
      <c r="N212" s="41"/>
    </row>
    <row r="213" spans="3:14" x14ac:dyDescent="0.25">
      <c r="C213" s="65"/>
      <c r="D213" s="48"/>
      <c r="E213" s="1"/>
      <c r="F213" s="5"/>
      <c r="I213" s="2"/>
      <c r="K213" s="5"/>
      <c r="N213" s="41"/>
    </row>
    <row r="214" spans="3:14" x14ac:dyDescent="0.25">
      <c r="C214" s="65"/>
      <c r="D214" s="48"/>
      <c r="E214" s="1"/>
      <c r="F214" s="5"/>
      <c r="I214" s="2"/>
      <c r="K214" s="5"/>
      <c r="N214" s="41"/>
    </row>
    <row r="215" spans="3:14" x14ac:dyDescent="0.25">
      <c r="C215" s="65"/>
      <c r="D215" s="48"/>
      <c r="E215" s="1"/>
      <c r="F215" s="5"/>
      <c r="I215" s="2"/>
      <c r="K215" s="5"/>
      <c r="N215" s="41"/>
    </row>
    <row r="216" spans="3:14" x14ac:dyDescent="0.25">
      <c r="C216" s="65"/>
      <c r="D216" s="49"/>
      <c r="E216" s="2"/>
      <c r="F216" s="5"/>
      <c r="I216" s="2"/>
      <c r="K216" s="5"/>
      <c r="N216" s="41"/>
    </row>
    <row r="217" spans="3:14" x14ac:dyDescent="0.25">
      <c r="C217" s="65"/>
      <c r="D217" s="48"/>
      <c r="E217" s="1"/>
      <c r="F217" s="5"/>
      <c r="I217" s="2"/>
      <c r="K217" s="5"/>
      <c r="N217" s="41"/>
    </row>
    <row r="218" spans="3:14" x14ac:dyDescent="0.25">
      <c r="C218" s="65"/>
      <c r="D218" s="48"/>
      <c r="E218" s="1"/>
      <c r="F218" s="5"/>
      <c r="I218" s="2"/>
      <c r="K218" s="5"/>
      <c r="N218" s="41"/>
    </row>
    <row r="219" spans="3:14" x14ac:dyDescent="0.25">
      <c r="C219" s="65"/>
      <c r="D219" s="48"/>
      <c r="E219" s="1"/>
      <c r="F219" s="5"/>
      <c r="I219" s="2"/>
      <c r="K219" s="5"/>
      <c r="N219" s="41"/>
    </row>
    <row r="220" spans="3:14" x14ac:dyDescent="0.25">
      <c r="C220" s="65"/>
      <c r="D220" s="49"/>
      <c r="E220" s="2"/>
      <c r="F220" s="5"/>
      <c r="I220" s="2"/>
      <c r="K220" s="5"/>
      <c r="N220" s="41"/>
    </row>
    <row r="221" spans="3:14" x14ac:dyDescent="0.25">
      <c r="C221" s="65"/>
      <c r="D221" s="48"/>
      <c r="E221" s="1"/>
      <c r="F221" s="5"/>
      <c r="I221" s="2"/>
      <c r="K221" s="5"/>
      <c r="N221" s="41"/>
    </row>
    <row r="222" spans="3:14" x14ac:dyDescent="0.25">
      <c r="C222" s="65"/>
      <c r="D222" s="48"/>
      <c r="E222" s="1"/>
      <c r="F222" s="5"/>
      <c r="I222" s="2"/>
      <c r="K222" s="5"/>
      <c r="N222" s="41"/>
    </row>
    <row r="223" spans="3:14" x14ac:dyDescent="0.25">
      <c r="C223" s="65"/>
      <c r="D223" s="49"/>
      <c r="E223" s="2"/>
      <c r="F223" s="5"/>
      <c r="I223" s="2"/>
      <c r="K223" s="5"/>
      <c r="N223" s="41"/>
    </row>
    <row r="224" spans="3:14" x14ac:dyDescent="0.25">
      <c r="C224" s="65"/>
      <c r="D224" s="48"/>
      <c r="E224" s="1"/>
      <c r="F224" s="5"/>
      <c r="I224" s="2"/>
      <c r="K224" s="5"/>
      <c r="N224" s="41"/>
    </row>
    <row r="225" spans="3:14" x14ac:dyDescent="0.25">
      <c r="C225" s="65"/>
      <c r="D225" s="48"/>
      <c r="E225" s="1"/>
      <c r="F225" s="5"/>
      <c r="I225" s="2"/>
      <c r="K225" s="5"/>
      <c r="N225" s="41"/>
    </row>
    <row r="226" spans="3:14" x14ac:dyDescent="0.25">
      <c r="C226" s="65"/>
      <c r="D226" s="48"/>
      <c r="E226" s="1"/>
      <c r="F226" s="5"/>
      <c r="I226" s="2"/>
      <c r="K226" s="5"/>
      <c r="N226" s="41"/>
    </row>
    <row r="227" spans="3:14" x14ac:dyDescent="0.25">
      <c r="C227" s="67"/>
      <c r="D227" s="48"/>
      <c r="E227" s="1"/>
      <c r="F227" s="5"/>
      <c r="I227" s="1"/>
      <c r="K227" s="5"/>
      <c r="N227" s="41"/>
    </row>
    <row r="228" spans="3:14" x14ac:dyDescent="0.25">
      <c r="C228" s="65"/>
      <c r="D228" s="49"/>
      <c r="E228" s="2"/>
      <c r="F228" s="5"/>
      <c r="I228" s="2"/>
      <c r="K228" s="5"/>
      <c r="N228" s="41"/>
    </row>
    <row r="229" spans="3:14" x14ac:dyDescent="0.25">
      <c r="C229" s="65"/>
      <c r="D229" s="48"/>
      <c r="E229" s="1"/>
      <c r="F229" s="5"/>
      <c r="I229" s="2"/>
      <c r="K229" s="5"/>
      <c r="N229" s="41"/>
    </row>
    <row r="230" spans="3:14" x14ac:dyDescent="0.25">
      <c r="C230" s="65"/>
      <c r="D230" s="48"/>
      <c r="E230" s="1"/>
      <c r="F230" s="5"/>
      <c r="I230" s="2"/>
      <c r="K230" s="5"/>
      <c r="N230" s="41"/>
    </row>
    <row r="231" spans="3:14" x14ac:dyDescent="0.25">
      <c r="C231" s="65"/>
      <c r="D231" s="48"/>
      <c r="E231" s="1"/>
      <c r="F231" s="5"/>
      <c r="I231" s="2"/>
      <c r="K231" s="5"/>
      <c r="N231" s="41"/>
    </row>
    <row r="232" spans="3:14" x14ac:dyDescent="0.25">
      <c r="C232" s="65"/>
      <c r="D232" s="48"/>
      <c r="E232" s="1"/>
      <c r="F232" s="5"/>
      <c r="I232" s="2"/>
      <c r="K232" s="5"/>
      <c r="N232" s="41"/>
    </row>
    <row r="233" spans="3:14" x14ac:dyDescent="0.25">
      <c r="C233" s="65"/>
      <c r="D233" s="49"/>
      <c r="E233" s="2"/>
      <c r="F233" s="5"/>
      <c r="I233" s="4"/>
      <c r="K233" s="5"/>
      <c r="N233" s="41"/>
    </row>
    <row r="234" spans="3:14" x14ac:dyDescent="0.25">
      <c r="C234" s="65"/>
      <c r="D234" s="49"/>
      <c r="E234" s="2"/>
      <c r="F234" s="5"/>
      <c r="I234" s="2"/>
      <c r="K234" s="5"/>
      <c r="N234" s="41"/>
    </row>
    <row r="235" spans="3:14" x14ac:dyDescent="0.25">
      <c r="C235" s="65"/>
      <c r="D235" s="49"/>
      <c r="E235" s="2"/>
      <c r="F235" s="5"/>
      <c r="I235" s="2"/>
      <c r="K235" s="5"/>
      <c r="N235" s="41"/>
    </row>
    <row r="236" spans="3:14" x14ac:dyDescent="0.25">
      <c r="C236" s="65"/>
      <c r="D236" s="49"/>
      <c r="E236" s="2"/>
      <c r="F236" s="5"/>
      <c r="I236" s="2"/>
      <c r="K236" s="5"/>
      <c r="N236" s="41"/>
    </row>
    <row r="237" spans="3:14" x14ac:dyDescent="0.25">
      <c r="C237" s="65"/>
      <c r="D237" s="49"/>
      <c r="E237" s="2"/>
      <c r="F237" s="5"/>
      <c r="I237" s="2"/>
      <c r="K237" s="5"/>
      <c r="N237" s="41"/>
    </row>
    <row r="238" spans="3:14" x14ac:dyDescent="0.25">
      <c r="C238" s="65"/>
      <c r="D238" s="49"/>
      <c r="E238" s="2"/>
      <c r="F238" s="5"/>
      <c r="I238" s="2"/>
      <c r="K238" s="5"/>
      <c r="N238" s="41"/>
    </row>
    <row r="239" spans="3:14" x14ac:dyDescent="0.25">
      <c r="C239" s="65"/>
      <c r="D239" s="49"/>
      <c r="E239" s="2"/>
      <c r="F239" s="5"/>
      <c r="I239" s="2"/>
      <c r="K239" s="5"/>
      <c r="N239" s="41"/>
    </row>
    <row r="240" spans="3:14" x14ac:dyDescent="0.25">
      <c r="C240" s="65"/>
      <c r="D240" s="48"/>
      <c r="E240" s="1"/>
      <c r="F240" s="5"/>
      <c r="I240" s="2"/>
      <c r="K240" s="5"/>
      <c r="N240" s="41"/>
    </row>
    <row r="241" spans="3:14" x14ac:dyDescent="0.25">
      <c r="C241" s="65"/>
      <c r="D241" s="48"/>
      <c r="E241" s="1"/>
      <c r="F241" s="5"/>
      <c r="K241" s="5"/>
      <c r="N241" s="41"/>
    </row>
    <row r="242" spans="3:14" x14ac:dyDescent="0.25">
      <c r="C242" s="65"/>
      <c r="D242" s="48"/>
      <c r="E242" s="1"/>
      <c r="F242" s="5"/>
      <c r="I242" s="2"/>
      <c r="K242" s="5"/>
      <c r="N242" s="41"/>
    </row>
    <row r="243" spans="3:14" x14ac:dyDescent="0.25">
      <c r="C243" s="65"/>
      <c r="D243" s="48"/>
      <c r="E243" s="1"/>
      <c r="F243" s="5"/>
      <c r="I243" s="2"/>
      <c r="K243" s="5"/>
      <c r="N243" s="41"/>
    </row>
    <row r="244" spans="3:14" x14ac:dyDescent="0.25">
      <c r="C244" s="65"/>
      <c r="D244" s="48"/>
      <c r="E244" s="1"/>
      <c r="F244" s="5"/>
      <c r="I244" s="2"/>
      <c r="K244" s="5"/>
      <c r="N244" s="41"/>
    </row>
    <row r="245" spans="3:14" x14ac:dyDescent="0.25">
      <c r="C245" s="65"/>
      <c r="D245" s="48"/>
      <c r="E245" s="1"/>
      <c r="F245" s="5"/>
      <c r="I245" s="2"/>
      <c r="K245" s="5"/>
      <c r="N245" s="41"/>
    </row>
    <row r="246" spans="3:14" x14ac:dyDescent="0.25">
      <c r="C246" s="65"/>
      <c r="D246" s="49"/>
      <c r="E246" s="2"/>
      <c r="F246" s="5"/>
      <c r="I246" s="2"/>
      <c r="K246" s="5"/>
      <c r="N246" s="41"/>
    </row>
    <row r="247" spans="3:14" x14ac:dyDescent="0.25">
      <c r="C247" s="65"/>
      <c r="D247" s="48"/>
      <c r="E247" s="1"/>
      <c r="F247" s="5"/>
      <c r="I247" s="2"/>
      <c r="K247" s="5"/>
      <c r="N247" s="41"/>
    </row>
    <row r="248" spans="3:14" x14ac:dyDescent="0.25">
      <c r="C248" s="65"/>
      <c r="D248" s="48"/>
      <c r="E248" s="1"/>
      <c r="F248" s="5"/>
      <c r="I248" s="2"/>
      <c r="K248" s="5"/>
      <c r="N248" s="41"/>
    </row>
    <row r="249" spans="3:14" x14ac:dyDescent="0.25">
      <c r="C249" s="65"/>
      <c r="D249" s="48"/>
      <c r="E249" s="1"/>
      <c r="F249" s="5"/>
      <c r="I249" s="2"/>
      <c r="K249" s="5"/>
      <c r="N249" s="41"/>
    </row>
    <row r="250" spans="3:14" x14ac:dyDescent="0.25">
      <c r="C250" s="65"/>
      <c r="D250" s="48"/>
      <c r="E250" s="1"/>
      <c r="F250" s="5"/>
      <c r="I250" s="2"/>
      <c r="K250" s="5"/>
      <c r="N250" s="41"/>
    </row>
    <row r="251" spans="3:14" x14ac:dyDescent="0.25">
      <c r="C251" s="65"/>
      <c r="D251" s="49"/>
      <c r="E251" s="2"/>
      <c r="F251" s="5"/>
      <c r="I251" s="2"/>
      <c r="K251" s="5"/>
      <c r="N251" s="41"/>
    </row>
    <row r="252" spans="3:14" x14ac:dyDescent="0.25">
      <c r="C252" s="65"/>
      <c r="D252" s="48"/>
      <c r="E252" s="1"/>
      <c r="F252" s="5"/>
      <c r="I252" s="2"/>
      <c r="K252" s="5"/>
      <c r="N252" s="41"/>
    </row>
    <row r="253" spans="3:14" x14ac:dyDescent="0.25">
      <c r="C253" s="65"/>
      <c r="D253" s="48"/>
      <c r="E253" s="1"/>
      <c r="F253" s="5"/>
      <c r="I253" s="2"/>
      <c r="K253" s="5"/>
      <c r="N253" s="41"/>
    </row>
    <row r="254" spans="3:14" x14ac:dyDescent="0.25">
      <c r="C254" s="65"/>
      <c r="D254" s="49"/>
      <c r="E254" s="2"/>
      <c r="F254" s="5"/>
      <c r="I254" s="2"/>
      <c r="K254" s="5"/>
      <c r="N254" s="41"/>
    </row>
    <row r="255" spans="3:14" x14ac:dyDescent="0.25">
      <c r="C255" s="65"/>
      <c r="D255" s="49"/>
      <c r="E255" s="2"/>
      <c r="F255" s="5"/>
      <c r="I255" s="2"/>
      <c r="K255" s="5"/>
      <c r="N255" s="41"/>
    </row>
    <row r="256" spans="3:14" x14ac:dyDescent="0.25">
      <c r="C256" s="65"/>
      <c r="D256" s="49"/>
      <c r="E256" s="2"/>
      <c r="F256" s="5"/>
      <c r="I256" s="2"/>
      <c r="K256" s="5"/>
      <c r="N256" s="41"/>
    </row>
    <row r="257" spans="3:14" x14ac:dyDescent="0.25">
      <c r="C257" s="65"/>
      <c r="D257" s="48"/>
      <c r="E257" s="1"/>
      <c r="F257" s="5"/>
      <c r="I257" s="2"/>
      <c r="K257" s="5"/>
      <c r="N257" s="41"/>
    </row>
    <row r="258" spans="3:14" x14ac:dyDescent="0.25">
      <c r="C258" s="65"/>
      <c r="D258" s="48"/>
      <c r="E258" s="1"/>
      <c r="F258" s="5"/>
      <c r="I258" s="2"/>
      <c r="K258" s="5"/>
      <c r="N258" s="41"/>
    </row>
    <row r="259" spans="3:14" x14ac:dyDescent="0.25">
      <c r="C259" s="65"/>
      <c r="D259" s="49"/>
      <c r="E259" s="2"/>
      <c r="F259" s="5"/>
      <c r="I259" s="2"/>
      <c r="K259" s="5"/>
      <c r="N259" s="41"/>
    </row>
    <row r="260" spans="3:14" x14ac:dyDescent="0.25">
      <c r="C260" s="65"/>
      <c r="D260" s="48"/>
      <c r="E260" s="1"/>
      <c r="F260" s="5"/>
      <c r="I260" s="2"/>
      <c r="K260" s="5"/>
      <c r="N260" s="41"/>
    </row>
    <row r="261" spans="3:14" x14ac:dyDescent="0.25">
      <c r="C261" s="65"/>
      <c r="D261" s="48"/>
      <c r="E261" s="1"/>
      <c r="F261" s="5"/>
      <c r="I261" s="2"/>
      <c r="K261" s="5"/>
      <c r="N261" s="41"/>
    </row>
    <row r="262" spans="3:14" x14ac:dyDescent="0.25">
      <c r="C262" s="65"/>
      <c r="D262" s="49"/>
      <c r="E262" s="2"/>
      <c r="F262" s="5"/>
      <c r="I262" s="2"/>
      <c r="K262" s="5"/>
      <c r="N262" s="41"/>
    </row>
    <row r="263" spans="3:14" x14ac:dyDescent="0.25">
      <c r="C263" s="65"/>
      <c r="D263" s="48"/>
      <c r="E263" s="1"/>
      <c r="F263" s="5"/>
      <c r="I263" s="2"/>
      <c r="K263" s="5"/>
      <c r="N263" s="41"/>
    </row>
    <row r="264" spans="3:14" x14ac:dyDescent="0.25">
      <c r="C264" s="65"/>
      <c r="D264" s="48"/>
      <c r="E264" s="1"/>
      <c r="F264" s="5"/>
      <c r="I264" s="2"/>
      <c r="K264" s="5"/>
      <c r="N264" s="41"/>
    </row>
    <row r="265" spans="3:14" x14ac:dyDescent="0.25">
      <c r="C265" s="65"/>
      <c r="D265" s="48"/>
      <c r="E265" s="1"/>
      <c r="F265" s="5"/>
      <c r="I265" s="2"/>
      <c r="K265" s="5"/>
      <c r="N265" s="41"/>
    </row>
    <row r="266" spans="3:14" x14ac:dyDescent="0.25">
      <c r="C266" s="65"/>
      <c r="D266" s="49"/>
      <c r="E266" s="2"/>
      <c r="F266" s="5"/>
      <c r="I266" s="2"/>
      <c r="K266" s="5"/>
      <c r="N266" s="41"/>
    </row>
    <row r="267" spans="3:14" x14ac:dyDescent="0.25">
      <c r="C267" s="65"/>
      <c r="D267" s="48"/>
      <c r="E267" s="1"/>
      <c r="F267" s="5"/>
      <c r="I267" s="2"/>
      <c r="K267" s="5"/>
      <c r="N267" s="41"/>
    </row>
    <row r="268" spans="3:14" x14ac:dyDescent="0.25">
      <c r="C268" s="65"/>
      <c r="D268" s="49"/>
      <c r="E268" s="2"/>
      <c r="F268" s="5"/>
      <c r="I268" s="2"/>
      <c r="K268" s="5"/>
      <c r="N268" s="41"/>
    </row>
    <row r="269" spans="3:14" x14ac:dyDescent="0.25">
      <c r="C269" s="65"/>
      <c r="D269" s="48"/>
      <c r="E269" s="1"/>
      <c r="F269" s="5"/>
      <c r="I269" s="2"/>
      <c r="K269" s="5"/>
      <c r="N269" s="41"/>
    </row>
    <row r="270" spans="3:14" x14ac:dyDescent="0.25">
      <c r="C270" s="65"/>
      <c r="D270" s="48"/>
      <c r="E270" s="1"/>
      <c r="F270" s="5"/>
      <c r="I270" s="2"/>
      <c r="K270" s="5"/>
      <c r="N270" s="41"/>
    </row>
    <row r="271" spans="3:14" x14ac:dyDescent="0.25">
      <c r="C271" s="65"/>
      <c r="D271" s="48"/>
      <c r="E271" s="1"/>
      <c r="F271" s="5"/>
      <c r="I271" s="2"/>
      <c r="K271" s="5"/>
      <c r="N271" s="41"/>
    </row>
    <row r="272" spans="3:14" x14ac:dyDescent="0.25">
      <c r="C272" s="65"/>
      <c r="D272" s="49"/>
      <c r="E272" s="2"/>
      <c r="F272" s="5"/>
      <c r="I272" s="2"/>
      <c r="K272" s="5"/>
      <c r="N272" s="41"/>
    </row>
    <row r="273" spans="3:14" x14ac:dyDescent="0.25">
      <c r="C273" s="65"/>
      <c r="D273" s="49"/>
      <c r="E273" s="2"/>
      <c r="F273" s="5"/>
      <c r="I273" s="2"/>
      <c r="K273" s="5"/>
      <c r="N273" s="41"/>
    </row>
    <row r="274" spans="3:14" x14ac:dyDescent="0.25">
      <c r="C274" s="65"/>
      <c r="D274" s="48"/>
      <c r="E274" s="1"/>
      <c r="F274" s="5"/>
      <c r="I274" s="2"/>
      <c r="K274" s="5"/>
      <c r="N274" s="41"/>
    </row>
    <row r="275" spans="3:14" x14ac:dyDescent="0.25">
      <c r="C275" s="65"/>
      <c r="D275" s="48"/>
      <c r="E275" s="1"/>
      <c r="F275" s="5"/>
      <c r="I275" s="2"/>
      <c r="K275" s="5"/>
      <c r="N275" s="41"/>
    </row>
    <row r="276" spans="3:14" x14ac:dyDescent="0.25">
      <c r="C276" s="65"/>
      <c r="D276" s="48"/>
      <c r="E276" s="1"/>
      <c r="F276" s="5"/>
      <c r="I276" s="2"/>
      <c r="K276" s="5"/>
      <c r="N276" s="41"/>
    </row>
    <row r="277" spans="3:14" x14ac:dyDescent="0.25">
      <c r="C277" s="65"/>
      <c r="D277" s="48"/>
      <c r="E277" s="1"/>
      <c r="F277" s="5"/>
      <c r="I277" s="2"/>
      <c r="K277" s="5"/>
      <c r="N277" s="41"/>
    </row>
    <row r="278" spans="3:14" x14ac:dyDescent="0.25">
      <c r="C278" s="65"/>
      <c r="D278" s="48"/>
      <c r="E278" s="1"/>
      <c r="F278" s="5"/>
      <c r="I278" s="2"/>
      <c r="K278" s="5"/>
      <c r="N278" s="41"/>
    </row>
    <row r="279" spans="3:14" x14ac:dyDescent="0.25">
      <c r="C279" s="65"/>
      <c r="D279" s="48"/>
      <c r="E279" s="1"/>
      <c r="F279" s="5"/>
      <c r="I279" s="2"/>
      <c r="K279" s="5"/>
      <c r="N279" s="41"/>
    </row>
    <row r="280" spans="3:14" x14ac:dyDescent="0.25">
      <c r="C280" s="65"/>
      <c r="D280" s="48"/>
      <c r="E280" s="1"/>
      <c r="F280" s="5"/>
      <c r="I280" s="2"/>
      <c r="K280" s="5"/>
      <c r="N280" s="41"/>
    </row>
    <row r="281" spans="3:14" x14ac:dyDescent="0.25">
      <c r="C281" s="65"/>
      <c r="D281" s="48"/>
      <c r="E281" s="1"/>
      <c r="F281" s="5"/>
      <c r="I281" s="2"/>
      <c r="K281" s="5"/>
      <c r="N281" s="41"/>
    </row>
    <row r="282" spans="3:14" x14ac:dyDescent="0.25">
      <c r="C282" s="65"/>
      <c r="D282" s="48"/>
      <c r="E282" s="1"/>
      <c r="F282" s="5"/>
      <c r="I282" s="2"/>
      <c r="K282" s="5"/>
      <c r="N282" s="41"/>
    </row>
    <row r="283" spans="3:14" x14ac:dyDescent="0.25">
      <c r="C283" s="65"/>
      <c r="D283" s="48"/>
      <c r="E283" s="1"/>
      <c r="F283" s="5"/>
      <c r="I283" s="2"/>
      <c r="K283" s="5"/>
      <c r="N283" s="41"/>
    </row>
    <row r="284" spans="3:14" x14ac:dyDescent="0.25">
      <c r="C284" s="65"/>
      <c r="D284" s="48"/>
      <c r="E284" s="1"/>
      <c r="F284" s="5"/>
      <c r="I284" s="2"/>
      <c r="K284" s="5"/>
      <c r="N284" s="41"/>
    </row>
    <row r="285" spans="3:14" x14ac:dyDescent="0.25">
      <c r="C285" s="65"/>
      <c r="D285" s="48"/>
      <c r="E285" s="1"/>
      <c r="F285" s="5"/>
      <c r="I285" s="2"/>
      <c r="K285" s="5"/>
      <c r="N285" s="41"/>
    </row>
    <row r="286" spans="3:14" x14ac:dyDescent="0.25">
      <c r="C286" s="65"/>
      <c r="D286" s="48"/>
      <c r="E286" s="1"/>
      <c r="F286" s="5"/>
      <c r="I286" s="2"/>
      <c r="K286" s="5"/>
      <c r="N286" s="41"/>
    </row>
    <row r="287" spans="3:14" x14ac:dyDescent="0.25">
      <c r="C287" s="65"/>
      <c r="D287" s="48"/>
      <c r="E287" s="1"/>
      <c r="F287" s="5"/>
      <c r="I287" s="2"/>
      <c r="K287" s="5"/>
      <c r="N287" s="41"/>
    </row>
    <row r="288" spans="3:14" x14ac:dyDescent="0.25">
      <c r="C288" s="65"/>
      <c r="D288" s="49"/>
      <c r="E288" s="2"/>
      <c r="F288" s="5"/>
      <c r="I288" s="2"/>
      <c r="K288" s="5"/>
      <c r="N288" s="41"/>
    </row>
    <row r="289" spans="3:14" x14ac:dyDescent="0.25">
      <c r="C289" s="65"/>
      <c r="D289" s="48"/>
      <c r="E289" s="1"/>
      <c r="F289" s="5"/>
      <c r="I289" s="2"/>
      <c r="K289" s="5"/>
      <c r="N289" s="41"/>
    </row>
    <row r="290" spans="3:14" x14ac:dyDescent="0.25">
      <c r="C290" s="65"/>
      <c r="D290" s="48"/>
      <c r="E290" s="1"/>
      <c r="F290" s="5"/>
      <c r="I290" s="2"/>
      <c r="K290" s="5"/>
      <c r="N290" s="41"/>
    </row>
    <row r="291" spans="3:14" x14ac:dyDescent="0.25">
      <c r="C291" s="65"/>
      <c r="D291" s="48"/>
      <c r="E291" s="1"/>
      <c r="F291" s="5"/>
      <c r="I291" s="2"/>
      <c r="K291" s="5"/>
      <c r="N291" s="41"/>
    </row>
    <row r="292" spans="3:14" x14ac:dyDescent="0.25">
      <c r="C292" s="65"/>
      <c r="D292" s="48"/>
      <c r="E292" s="1"/>
      <c r="F292" s="5"/>
      <c r="I292" s="2"/>
      <c r="K292" s="5"/>
      <c r="N292" s="41"/>
    </row>
    <row r="293" spans="3:14" x14ac:dyDescent="0.25">
      <c r="C293" s="65"/>
      <c r="D293" s="48"/>
      <c r="E293" s="1"/>
      <c r="F293" s="5"/>
      <c r="I293" s="2"/>
      <c r="K293" s="5"/>
      <c r="N293" s="41"/>
    </row>
    <row r="294" spans="3:14" x14ac:dyDescent="0.25">
      <c r="C294" s="65"/>
      <c r="D294" s="48"/>
      <c r="E294" s="1"/>
      <c r="F294" s="5"/>
      <c r="I294" s="2"/>
      <c r="K294" s="5"/>
      <c r="N294" s="41"/>
    </row>
    <row r="295" spans="3:14" x14ac:dyDescent="0.25">
      <c r="C295" s="65"/>
      <c r="D295" s="48"/>
      <c r="E295" s="1"/>
      <c r="F295" s="5"/>
      <c r="I295" s="2"/>
      <c r="K295" s="5"/>
      <c r="N295" s="41"/>
    </row>
    <row r="296" spans="3:14" x14ac:dyDescent="0.25">
      <c r="C296" s="65"/>
      <c r="D296" s="48"/>
      <c r="E296" s="1"/>
      <c r="F296" s="5"/>
      <c r="I296" s="2"/>
      <c r="K296" s="5"/>
      <c r="N296" s="41"/>
    </row>
    <row r="297" spans="3:14" x14ac:dyDescent="0.25">
      <c r="C297" s="65"/>
      <c r="D297" s="48"/>
      <c r="E297" s="1"/>
      <c r="F297" s="5"/>
      <c r="I297" s="2"/>
      <c r="K297" s="5"/>
      <c r="N297" s="41"/>
    </row>
    <row r="298" spans="3:14" x14ac:dyDescent="0.25">
      <c r="C298" s="65"/>
      <c r="D298" s="49"/>
      <c r="E298" s="2"/>
      <c r="F298" s="5"/>
      <c r="I298" s="2"/>
      <c r="K298" s="5"/>
      <c r="N298" s="41"/>
    </row>
    <row r="299" spans="3:14" x14ac:dyDescent="0.25">
      <c r="C299" s="65"/>
      <c r="D299" s="48"/>
      <c r="E299" s="1"/>
      <c r="F299" s="5"/>
      <c r="I299" s="2"/>
      <c r="K299" s="5"/>
      <c r="N299" s="41"/>
    </row>
    <row r="300" spans="3:14" x14ac:dyDescent="0.25">
      <c r="C300" s="65"/>
      <c r="D300" s="48"/>
      <c r="E300" s="1"/>
      <c r="F300" s="5"/>
      <c r="I300" s="2"/>
      <c r="K300" s="5"/>
      <c r="N300" s="41"/>
    </row>
    <row r="301" spans="3:14" x14ac:dyDescent="0.25">
      <c r="C301" s="65"/>
      <c r="D301" s="48"/>
      <c r="E301" s="1"/>
      <c r="F301" s="5"/>
      <c r="I301" s="2"/>
      <c r="K301" s="5"/>
      <c r="N301" s="41"/>
    </row>
    <row r="302" spans="3:14" x14ac:dyDescent="0.25">
      <c r="C302" s="65"/>
      <c r="D302" s="48"/>
      <c r="E302" s="1"/>
      <c r="F302" s="5"/>
      <c r="I302" s="2"/>
      <c r="K302" s="5"/>
      <c r="N302" s="41"/>
    </row>
    <row r="303" spans="3:14" x14ac:dyDescent="0.25">
      <c r="C303" s="67"/>
      <c r="D303" s="48"/>
      <c r="E303" s="1"/>
      <c r="F303" s="5"/>
      <c r="I303" s="1"/>
      <c r="K303" s="5"/>
      <c r="N303" s="41"/>
    </row>
    <row r="304" spans="3:14" x14ac:dyDescent="0.25">
      <c r="C304" s="65"/>
      <c r="D304" s="48"/>
      <c r="E304" s="1"/>
      <c r="F304" s="5"/>
      <c r="I304" s="2"/>
      <c r="K304" s="5"/>
      <c r="N304" s="41"/>
    </row>
    <row r="305" spans="3:14" x14ac:dyDescent="0.25">
      <c r="C305" s="65"/>
      <c r="D305" s="49"/>
      <c r="E305" s="2"/>
      <c r="F305" s="5"/>
      <c r="I305" s="2"/>
      <c r="K305" s="5"/>
      <c r="N305" s="41"/>
    </row>
    <row r="306" spans="3:14" x14ac:dyDescent="0.25">
      <c r="C306" s="65"/>
      <c r="D306" s="48"/>
      <c r="E306" s="1"/>
      <c r="F306" s="5"/>
      <c r="I306" s="2"/>
      <c r="K306" s="5"/>
      <c r="N306" s="41"/>
    </row>
    <row r="307" spans="3:14" x14ac:dyDescent="0.25">
      <c r="C307" s="65"/>
      <c r="D307" s="48"/>
      <c r="E307" s="1"/>
      <c r="F307" s="5"/>
      <c r="I307" s="2"/>
      <c r="K307" s="5"/>
      <c r="N307" s="41"/>
    </row>
    <row r="308" spans="3:14" x14ac:dyDescent="0.25">
      <c r="C308" s="65"/>
      <c r="D308" s="48"/>
      <c r="E308" s="1"/>
      <c r="F308" s="5"/>
      <c r="I308" s="2"/>
      <c r="K308" s="5"/>
      <c r="N308" s="41"/>
    </row>
    <row r="309" spans="3:14" x14ac:dyDescent="0.25">
      <c r="C309" s="65"/>
      <c r="D309" s="49"/>
      <c r="E309" s="2"/>
      <c r="F309" s="5"/>
      <c r="I309" s="2"/>
      <c r="K309" s="5"/>
      <c r="N309" s="41"/>
    </row>
    <row r="310" spans="3:14" x14ac:dyDescent="0.25">
      <c r="C310" s="65"/>
      <c r="D310" s="48"/>
      <c r="E310" s="1"/>
      <c r="F310" s="5"/>
      <c r="I310" s="2"/>
      <c r="K310" s="5"/>
      <c r="N310" s="41"/>
    </row>
    <row r="311" spans="3:14" x14ac:dyDescent="0.25">
      <c r="C311" s="67"/>
      <c r="D311" s="48"/>
      <c r="E311" s="1"/>
      <c r="F311" s="5"/>
      <c r="I311" s="1"/>
      <c r="K311" s="5"/>
      <c r="N311" s="41"/>
    </row>
    <row r="312" spans="3:14" x14ac:dyDescent="0.25">
      <c r="C312" s="65"/>
      <c r="D312" s="48"/>
      <c r="E312" s="1"/>
      <c r="F312" s="5"/>
      <c r="I312" s="2"/>
      <c r="K312" s="5"/>
      <c r="N312" s="41"/>
    </row>
    <row r="313" spans="3:14" x14ac:dyDescent="0.25">
      <c r="C313" s="65"/>
      <c r="D313" s="48"/>
      <c r="E313" s="1"/>
      <c r="F313" s="5"/>
      <c r="I313" s="2"/>
      <c r="K313" s="5"/>
      <c r="N313" s="41"/>
    </row>
    <row r="314" spans="3:14" x14ac:dyDescent="0.25">
      <c r="C314" s="65"/>
      <c r="D314" s="48"/>
      <c r="E314" s="1"/>
      <c r="F314" s="5"/>
      <c r="I314" s="2"/>
      <c r="K314" s="5"/>
      <c r="N314" s="41"/>
    </row>
    <row r="315" spans="3:14" x14ac:dyDescent="0.25">
      <c r="C315" s="65"/>
      <c r="D315" s="48"/>
      <c r="E315" s="1"/>
      <c r="F315" s="5"/>
      <c r="I315" s="2"/>
      <c r="K315" s="5"/>
      <c r="N315" s="41"/>
    </row>
    <row r="316" spans="3:14" x14ac:dyDescent="0.25">
      <c r="C316" s="65"/>
      <c r="D316" s="48"/>
      <c r="E316" s="1"/>
      <c r="F316" s="5"/>
      <c r="I316" s="2"/>
      <c r="K316" s="5"/>
      <c r="N316" s="41"/>
    </row>
    <row r="317" spans="3:14" x14ac:dyDescent="0.25">
      <c r="C317" s="65"/>
      <c r="D317" s="48"/>
      <c r="E317" s="1"/>
      <c r="F317" s="5"/>
      <c r="I317" s="2"/>
      <c r="K317" s="5"/>
      <c r="N317" s="41"/>
    </row>
    <row r="318" spans="3:14" x14ac:dyDescent="0.25">
      <c r="C318" s="65"/>
      <c r="D318" s="48"/>
      <c r="E318" s="1"/>
      <c r="F318" s="5"/>
      <c r="I318" s="2"/>
      <c r="K318" s="5"/>
      <c r="N318" s="41"/>
    </row>
    <row r="319" spans="3:14" x14ac:dyDescent="0.25">
      <c r="C319" s="65"/>
      <c r="D319" s="48"/>
      <c r="E319" s="1"/>
      <c r="F319" s="5"/>
      <c r="I319" s="2"/>
      <c r="K319" s="5"/>
      <c r="N319" s="41"/>
    </row>
    <row r="320" spans="3:14" x14ac:dyDescent="0.25">
      <c r="C320" s="65"/>
      <c r="D320" s="48"/>
      <c r="E320" s="1"/>
      <c r="F320" s="5"/>
      <c r="I320" s="2"/>
      <c r="K320" s="5"/>
      <c r="N320" s="41"/>
    </row>
    <row r="321" spans="3:14" x14ac:dyDescent="0.25">
      <c r="C321" s="65"/>
      <c r="D321" s="48"/>
      <c r="E321" s="1"/>
      <c r="F321" s="5"/>
      <c r="I321" s="2"/>
      <c r="K321" s="5"/>
      <c r="N321" s="41"/>
    </row>
    <row r="322" spans="3:14" x14ac:dyDescent="0.25">
      <c r="C322" s="65"/>
      <c r="D322" s="48"/>
      <c r="E322" s="1"/>
      <c r="F322" s="5"/>
      <c r="I322" s="2"/>
      <c r="K322" s="5"/>
      <c r="N322" s="41"/>
    </row>
    <row r="323" spans="3:14" x14ac:dyDescent="0.25">
      <c r="C323" s="65"/>
      <c r="D323" s="49"/>
      <c r="E323" s="2"/>
      <c r="F323" s="5"/>
      <c r="I323" s="2"/>
      <c r="K323" s="5"/>
      <c r="N323" s="41"/>
    </row>
    <row r="324" spans="3:14" x14ac:dyDescent="0.25">
      <c r="C324" s="65"/>
      <c r="D324" s="48"/>
      <c r="E324" s="1"/>
      <c r="F324" s="5"/>
      <c r="I324" s="2"/>
      <c r="K324" s="5"/>
      <c r="N324" s="41"/>
    </row>
    <row r="325" spans="3:14" x14ac:dyDescent="0.25">
      <c r="C325" s="65"/>
      <c r="D325" s="48"/>
      <c r="E325" s="1"/>
      <c r="F325" s="5"/>
      <c r="I325" s="2"/>
      <c r="K325" s="5"/>
      <c r="N325" s="41"/>
    </row>
    <row r="326" spans="3:14" x14ac:dyDescent="0.25">
      <c r="C326" s="65"/>
      <c r="D326" s="49"/>
      <c r="E326" s="2"/>
      <c r="F326" s="5"/>
      <c r="I326" s="2"/>
      <c r="K326" s="5"/>
      <c r="N326" s="41"/>
    </row>
    <row r="327" spans="3:14" x14ac:dyDescent="0.25">
      <c r="C327" s="65"/>
      <c r="D327" s="49"/>
      <c r="E327" s="2"/>
      <c r="F327" s="5"/>
      <c r="I327" s="2"/>
      <c r="K327" s="5"/>
      <c r="N327" s="41"/>
    </row>
    <row r="328" spans="3:14" x14ac:dyDescent="0.25">
      <c r="C328" s="65"/>
      <c r="D328" s="48"/>
      <c r="E328" s="1"/>
      <c r="F328" s="5"/>
      <c r="I328" s="2"/>
      <c r="K328" s="5"/>
      <c r="N328" s="41"/>
    </row>
    <row r="329" spans="3:14" x14ac:dyDescent="0.25">
      <c r="C329" s="65"/>
      <c r="D329" s="48"/>
      <c r="E329" s="1"/>
      <c r="F329" s="5"/>
      <c r="I329" s="2"/>
      <c r="K329" s="5"/>
      <c r="N329" s="41"/>
    </row>
    <row r="330" spans="3:14" x14ac:dyDescent="0.25">
      <c r="C330" s="65"/>
      <c r="D330" s="49"/>
      <c r="E330" s="2"/>
      <c r="F330" s="5"/>
      <c r="I330" s="2"/>
      <c r="K330" s="5"/>
      <c r="N330" s="41"/>
    </row>
    <row r="331" spans="3:14" x14ac:dyDescent="0.25">
      <c r="C331" s="65"/>
      <c r="D331" s="48"/>
      <c r="E331" s="1"/>
      <c r="F331" s="5"/>
      <c r="I331" s="2"/>
      <c r="K331" s="5"/>
      <c r="N331" s="41"/>
    </row>
    <row r="332" spans="3:14" x14ac:dyDescent="0.25">
      <c r="C332" s="65"/>
      <c r="D332" s="48"/>
      <c r="E332" s="1"/>
      <c r="F332" s="5"/>
      <c r="I332" s="2"/>
      <c r="K332" s="5"/>
      <c r="N332" s="41"/>
    </row>
    <row r="333" spans="3:14" x14ac:dyDescent="0.25">
      <c r="C333" s="67"/>
      <c r="D333" s="48"/>
      <c r="E333" s="1"/>
      <c r="F333" s="5"/>
      <c r="I333" s="1"/>
      <c r="K333" s="5"/>
      <c r="N333" s="41"/>
    </row>
    <row r="334" spans="3:14" x14ac:dyDescent="0.25">
      <c r="C334" s="65"/>
      <c r="D334" s="49"/>
      <c r="E334" s="2"/>
      <c r="F334" s="5"/>
      <c r="I334" s="2"/>
      <c r="K334" s="5"/>
      <c r="N334" s="41"/>
    </row>
    <row r="335" spans="3:14" x14ac:dyDescent="0.25">
      <c r="C335" s="65"/>
      <c r="D335" s="48"/>
      <c r="E335" s="1"/>
      <c r="F335" s="5"/>
      <c r="I335" s="2"/>
      <c r="K335" s="5"/>
      <c r="N335" s="41"/>
    </row>
    <row r="336" spans="3:14" x14ac:dyDescent="0.25">
      <c r="C336" s="65"/>
      <c r="D336" s="48"/>
      <c r="E336" s="1"/>
      <c r="F336" s="5"/>
      <c r="I336" s="2"/>
      <c r="K336" s="5"/>
      <c r="N336" s="41"/>
    </row>
    <row r="337" spans="3:14" x14ac:dyDescent="0.25">
      <c r="C337" s="65"/>
      <c r="D337" s="48"/>
      <c r="E337" s="1"/>
      <c r="F337" s="5"/>
      <c r="I337" s="2"/>
      <c r="K337" s="5"/>
      <c r="N337" s="41"/>
    </row>
    <row r="338" spans="3:14" x14ac:dyDescent="0.25">
      <c r="C338" s="65"/>
      <c r="D338" s="48"/>
      <c r="E338" s="1"/>
      <c r="F338" s="5"/>
      <c r="I338" s="2"/>
      <c r="K338" s="5"/>
      <c r="N338" s="41"/>
    </row>
    <row r="339" spans="3:14" x14ac:dyDescent="0.25">
      <c r="C339" s="65"/>
      <c r="D339" s="49"/>
      <c r="E339" s="2"/>
      <c r="F339" s="5"/>
      <c r="I339" s="4"/>
      <c r="K339" s="5"/>
      <c r="N339" s="41"/>
    </row>
    <row r="340" spans="3:14" x14ac:dyDescent="0.25">
      <c r="C340" s="65"/>
      <c r="D340" s="49"/>
      <c r="E340" s="2"/>
      <c r="F340" s="5"/>
      <c r="I340" s="2"/>
      <c r="K340" s="5"/>
      <c r="N340" s="41"/>
    </row>
    <row r="341" spans="3:14" x14ac:dyDescent="0.25">
      <c r="C341" s="65"/>
      <c r="D341" s="49"/>
      <c r="E341" s="2"/>
      <c r="F341" s="5"/>
      <c r="I341" s="2"/>
      <c r="K341" s="5"/>
      <c r="N341" s="41"/>
    </row>
    <row r="342" spans="3:14" x14ac:dyDescent="0.25">
      <c r="C342" s="65"/>
      <c r="D342" s="49"/>
      <c r="E342" s="2"/>
      <c r="F342" s="5"/>
      <c r="I342" s="2"/>
      <c r="K342" s="5"/>
      <c r="N342" s="41"/>
    </row>
    <row r="343" spans="3:14" x14ac:dyDescent="0.25">
      <c r="C343" s="65"/>
      <c r="D343" s="49"/>
      <c r="E343" s="2"/>
      <c r="F343" s="5"/>
      <c r="I343" s="2"/>
      <c r="K343" s="5"/>
      <c r="N343" s="41"/>
    </row>
    <row r="344" spans="3:14" x14ac:dyDescent="0.25">
      <c r="C344" s="65"/>
      <c r="D344" s="49"/>
      <c r="E344" s="2"/>
      <c r="F344" s="5"/>
      <c r="I344" s="2"/>
      <c r="K344" s="5"/>
      <c r="N344" s="41"/>
    </row>
    <row r="345" spans="3:14" x14ac:dyDescent="0.25">
      <c r="C345" s="65"/>
      <c r="D345" s="49"/>
      <c r="E345" s="2"/>
      <c r="F345" s="5"/>
      <c r="I345" s="2"/>
      <c r="K345" s="5"/>
      <c r="N345" s="41"/>
    </row>
    <row r="346" spans="3:14" x14ac:dyDescent="0.25">
      <c r="C346" s="65"/>
      <c r="D346" s="49"/>
      <c r="E346" s="2"/>
      <c r="F346" s="5"/>
      <c r="I346" s="2"/>
      <c r="K346" s="5"/>
      <c r="N346" s="41"/>
    </row>
    <row r="347" spans="3:14" x14ac:dyDescent="0.25">
      <c r="C347" s="65"/>
      <c r="D347" s="48"/>
      <c r="E347" s="1"/>
      <c r="F347" s="5"/>
      <c r="K347" s="5"/>
      <c r="N347" s="41"/>
    </row>
    <row r="348" spans="3:14" x14ac:dyDescent="0.25">
      <c r="C348" s="65"/>
      <c r="D348" s="48"/>
      <c r="E348" s="1"/>
      <c r="F348" s="5"/>
      <c r="I348" s="2"/>
      <c r="K348" s="5"/>
      <c r="N348" s="41"/>
    </row>
    <row r="349" spans="3:14" x14ac:dyDescent="0.25">
      <c r="C349" s="65"/>
      <c r="D349" s="48"/>
      <c r="E349" s="1"/>
      <c r="F349" s="5"/>
      <c r="I349" s="2"/>
      <c r="K349" s="5"/>
      <c r="N349" s="41"/>
    </row>
    <row r="350" spans="3:14" x14ac:dyDescent="0.25">
      <c r="C350" s="65"/>
      <c r="D350" s="48"/>
      <c r="E350" s="1"/>
      <c r="F350" s="5"/>
      <c r="I350" s="2"/>
      <c r="K350" s="5"/>
      <c r="N350" s="41"/>
    </row>
    <row r="351" spans="3:14" x14ac:dyDescent="0.25">
      <c r="C351" s="65"/>
      <c r="D351" s="48"/>
      <c r="E351" s="1"/>
      <c r="F351" s="5"/>
      <c r="I351" s="2"/>
      <c r="K351" s="5"/>
      <c r="N351" s="41"/>
    </row>
    <row r="352" spans="3:14" x14ac:dyDescent="0.25">
      <c r="C352" s="65"/>
      <c r="D352" s="49"/>
      <c r="E352" s="2"/>
      <c r="F352" s="5"/>
      <c r="I352" s="2"/>
      <c r="K352" s="5"/>
      <c r="N352" s="41"/>
    </row>
    <row r="353" spans="3:14" x14ac:dyDescent="0.25">
      <c r="C353" s="65"/>
      <c r="D353" s="48"/>
      <c r="E353" s="1"/>
      <c r="F353" s="5"/>
      <c r="I353" s="2"/>
      <c r="K353" s="5"/>
      <c r="N353" s="41"/>
    </row>
    <row r="354" spans="3:14" x14ac:dyDescent="0.25">
      <c r="C354" s="65"/>
      <c r="D354" s="48"/>
      <c r="E354" s="1"/>
      <c r="F354" s="5"/>
      <c r="I354" s="2"/>
      <c r="K354" s="5"/>
      <c r="N354" s="41"/>
    </row>
    <row r="355" spans="3:14" x14ac:dyDescent="0.25">
      <c r="C355" s="65"/>
      <c r="D355" s="48"/>
      <c r="E355" s="1"/>
      <c r="F355" s="5"/>
      <c r="I355" s="2"/>
      <c r="K355" s="5"/>
      <c r="N355" s="41"/>
    </row>
    <row r="356" spans="3:14" x14ac:dyDescent="0.25">
      <c r="C356" s="65"/>
      <c r="D356" s="48"/>
      <c r="E356" s="1"/>
      <c r="F356" s="5"/>
      <c r="I356" s="2"/>
      <c r="K356" s="5"/>
      <c r="N356" s="41"/>
    </row>
    <row r="357" spans="3:14" x14ac:dyDescent="0.25">
      <c r="C357" s="65"/>
      <c r="D357" s="49"/>
      <c r="E357" s="2"/>
      <c r="F357" s="5"/>
      <c r="I357" s="2"/>
      <c r="K357" s="5"/>
      <c r="N357" s="41"/>
    </row>
    <row r="358" spans="3:14" x14ac:dyDescent="0.25">
      <c r="C358" s="65"/>
      <c r="D358" s="48"/>
      <c r="E358" s="1"/>
      <c r="F358" s="5"/>
      <c r="I358" s="2"/>
      <c r="K358" s="5"/>
      <c r="N358" s="41"/>
    </row>
    <row r="359" spans="3:14" x14ac:dyDescent="0.25">
      <c r="C359" s="65"/>
      <c r="D359" s="48"/>
      <c r="E359" s="1"/>
      <c r="F359" s="5"/>
      <c r="I359" s="2"/>
      <c r="K359" s="5"/>
      <c r="N359" s="41"/>
    </row>
    <row r="360" spans="3:14" x14ac:dyDescent="0.25">
      <c r="C360" s="65"/>
      <c r="D360" s="49"/>
      <c r="E360" s="2"/>
      <c r="F360" s="5"/>
      <c r="I360" s="2"/>
      <c r="K360" s="5"/>
      <c r="N360" s="41"/>
    </row>
    <row r="361" spans="3:14" x14ac:dyDescent="0.25">
      <c r="C361" s="65"/>
      <c r="D361" s="48"/>
      <c r="E361" s="1"/>
      <c r="F361" s="5"/>
      <c r="I361" s="2"/>
      <c r="K361" s="5"/>
      <c r="N361" s="41"/>
    </row>
    <row r="362" spans="3:14" x14ac:dyDescent="0.25">
      <c r="C362" s="65"/>
      <c r="D362" s="48"/>
      <c r="E362" s="1"/>
      <c r="F362" s="5"/>
      <c r="I362" s="2"/>
      <c r="K362" s="5"/>
      <c r="N362" s="41"/>
    </row>
    <row r="363" spans="3:14" x14ac:dyDescent="0.25">
      <c r="C363" s="67"/>
      <c r="D363" s="48"/>
      <c r="E363" s="1"/>
      <c r="F363" s="5"/>
      <c r="I363" s="1"/>
      <c r="K363" s="5"/>
      <c r="N363" s="41"/>
    </row>
    <row r="364" spans="3:14" x14ac:dyDescent="0.25">
      <c r="C364" s="65"/>
      <c r="D364" s="48"/>
      <c r="E364" s="1"/>
      <c r="F364" s="5"/>
      <c r="I364" s="2"/>
      <c r="K364" s="5"/>
      <c r="N364" s="41"/>
    </row>
    <row r="365" spans="3:14" x14ac:dyDescent="0.25">
      <c r="C365" s="65"/>
      <c r="D365" s="48"/>
      <c r="E365" s="1"/>
      <c r="F365" s="5"/>
      <c r="I365" s="2"/>
      <c r="K365" s="5"/>
      <c r="N365" s="41"/>
    </row>
    <row r="366" spans="3:14" x14ac:dyDescent="0.25">
      <c r="C366" s="65"/>
      <c r="D366" s="48"/>
      <c r="E366" s="1"/>
      <c r="F366" s="5"/>
      <c r="I366" s="2"/>
      <c r="K366" s="5"/>
      <c r="N366" s="41"/>
    </row>
    <row r="367" spans="3:14" x14ac:dyDescent="0.25">
      <c r="C367" s="65"/>
      <c r="D367" s="48"/>
      <c r="E367" s="1"/>
      <c r="F367" s="5"/>
      <c r="I367" s="2"/>
      <c r="K367" s="5"/>
      <c r="N367" s="41"/>
    </row>
    <row r="368" spans="3:14" x14ac:dyDescent="0.25">
      <c r="C368" s="65"/>
      <c r="D368" s="48"/>
      <c r="E368" s="1"/>
      <c r="F368" s="5"/>
      <c r="I368" s="2"/>
      <c r="K368" s="5"/>
      <c r="N368" s="41"/>
    </row>
    <row r="369" spans="3:14" x14ac:dyDescent="0.25">
      <c r="C369" s="65"/>
      <c r="D369" s="49"/>
      <c r="E369" s="2"/>
      <c r="F369" s="5"/>
      <c r="I369" s="2"/>
      <c r="K369" s="5"/>
      <c r="N369" s="41"/>
    </row>
    <row r="370" spans="3:14" x14ac:dyDescent="0.25">
      <c r="C370" s="65"/>
      <c r="D370" s="48"/>
      <c r="E370" s="1"/>
      <c r="F370" s="5"/>
      <c r="I370" s="2"/>
      <c r="K370" s="5"/>
      <c r="N370" s="41"/>
    </row>
    <row r="371" spans="3:14" x14ac:dyDescent="0.25">
      <c r="C371" s="67"/>
      <c r="D371" s="48"/>
      <c r="E371" s="1"/>
      <c r="F371" s="5"/>
      <c r="I371" s="1"/>
      <c r="K371" s="5"/>
      <c r="N371" s="41"/>
    </row>
    <row r="372" spans="3:14" x14ac:dyDescent="0.25">
      <c r="C372" s="65"/>
      <c r="D372" s="49"/>
      <c r="E372" s="2"/>
      <c r="F372" s="5"/>
      <c r="I372" s="2"/>
      <c r="K372" s="5"/>
      <c r="N372" s="41"/>
    </row>
    <row r="373" spans="3:14" x14ac:dyDescent="0.25">
      <c r="C373" s="65"/>
      <c r="D373" s="49"/>
      <c r="E373" s="2"/>
      <c r="F373" s="5"/>
      <c r="I373" s="2"/>
      <c r="K373" s="5"/>
      <c r="N373" s="41"/>
    </row>
    <row r="374" spans="3:14" x14ac:dyDescent="0.25">
      <c r="C374" s="65"/>
      <c r="D374" s="49"/>
      <c r="E374" s="2"/>
      <c r="F374" s="5"/>
      <c r="I374" s="2"/>
      <c r="K374" s="5"/>
      <c r="N374" s="41"/>
    </row>
    <row r="375" spans="3:14" x14ac:dyDescent="0.25">
      <c r="F375" s="5"/>
      <c r="I375" s="2"/>
      <c r="K375" s="5"/>
      <c r="N375" s="41"/>
    </row>
    <row r="376" spans="3:14" x14ac:dyDescent="0.25">
      <c r="C376" s="65"/>
      <c r="D376" s="48"/>
      <c r="E376" s="1"/>
      <c r="F376" s="5"/>
      <c r="I376" s="2"/>
      <c r="K376" s="5"/>
      <c r="N376" s="41"/>
    </row>
    <row r="377" spans="3:14" x14ac:dyDescent="0.25">
      <c r="C377" s="65"/>
      <c r="D377" s="48"/>
      <c r="E377" s="1"/>
      <c r="F377" s="5"/>
      <c r="K377" s="5"/>
      <c r="N377" s="41"/>
    </row>
    <row r="378" spans="3:14" x14ac:dyDescent="0.25">
      <c r="C378" s="65"/>
      <c r="D378" s="48"/>
      <c r="E378" s="1"/>
      <c r="F378" s="5"/>
      <c r="I378" s="2"/>
      <c r="K378" s="5"/>
      <c r="N378" s="41"/>
    </row>
    <row r="379" spans="3:14" x14ac:dyDescent="0.25">
      <c r="C379" s="65"/>
      <c r="D379" s="48"/>
      <c r="E379" s="1"/>
      <c r="F379" s="5"/>
      <c r="I379" s="2"/>
      <c r="K379" s="5"/>
      <c r="N379" s="41"/>
    </row>
    <row r="380" spans="3:14" x14ac:dyDescent="0.25">
      <c r="C380" s="65"/>
      <c r="D380" s="48"/>
      <c r="E380" s="1"/>
      <c r="F380" s="5"/>
      <c r="I380" s="2"/>
      <c r="K380" s="5"/>
      <c r="N380" s="41"/>
    </row>
    <row r="381" spans="3:14" x14ac:dyDescent="0.25">
      <c r="C381" s="65"/>
      <c r="D381" s="48"/>
      <c r="E381" s="1"/>
      <c r="F381" s="5"/>
      <c r="I381" s="2"/>
      <c r="K381" s="5"/>
      <c r="N381" s="41"/>
    </row>
    <row r="382" spans="3:14" x14ac:dyDescent="0.25">
      <c r="C382" s="65"/>
      <c r="D382" s="48"/>
      <c r="E382" s="1"/>
      <c r="F382" s="5"/>
      <c r="I382" s="2"/>
      <c r="K382" s="5"/>
      <c r="N382" s="41"/>
    </row>
    <row r="383" spans="3:14" x14ac:dyDescent="0.25">
      <c r="C383" s="65"/>
      <c r="D383" s="49"/>
      <c r="E383" s="2"/>
      <c r="F383" s="5"/>
      <c r="I383" s="2"/>
      <c r="K383" s="5"/>
      <c r="N383" s="41"/>
    </row>
    <row r="384" spans="3:14" x14ac:dyDescent="0.25">
      <c r="C384" s="65"/>
      <c r="D384" s="48"/>
      <c r="E384" s="1"/>
      <c r="F384" s="5"/>
      <c r="I384" s="2"/>
      <c r="K384" s="5"/>
      <c r="N384" s="41"/>
    </row>
    <row r="385" spans="3:14" x14ac:dyDescent="0.25">
      <c r="C385" s="65"/>
      <c r="D385" s="48"/>
      <c r="E385" s="1"/>
      <c r="F385" s="5"/>
      <c r="I385" s="2"/>
      <c r="K385" s="5"/>
      <c r="N385" s="41"/>
    </row>
    <row r="386" spans="3:14" x14ac:dyDescent="0.25">
      <c r="C386" s="65"/>
      <c r="D386" s="48"/>
      <c r="E386" s="1"/>
      <c r="F386" s="5"/>
      <c r="I386" s="2"/>
      <c r="K386" s="5"/>
      <c r="N386" s="41"/>
    </row>
    <row r="387" spans="3:14" x14ac:dyDescent="0.25">
      <c r="C387" s="65"/>
      <c r="D387" s="48"/>
      <c r="E387" s="1"/>
      <c r="F387" s="5"/>
      <c r="I387" s="2"/>
      <c r="K387" s="5"/>
      <c r="N387" s="41"/>
    </row>
    <row r="388" spans="3:14" x14ac:dyDescent="0.25">
      <c r="C388" s="65"/>
      <c r="D388" s="49"/>
      <c r="E388" s="2"/>
      <c r="F388" s="5"/>
      <c r="I388" s="2"/>
      <c r="K388" s="5"/>
      <c r="N388" s="41"/>
    </row>
    <row r="389" spans="3:14" x14ac:dyDescent="0.25">
      <c r="C389" s="67"/>
      <c r="D389" s="48"/>
      <c r="E389" s="1"/>
      <c r="F389" s="5"/>
      <c r="I389" s="1"/>
      <c r="K389" s="5"/>
      <c r="N389" s="41"/>
    </row>
    <row r="390" spans="3:14" x14ac:dyDescent="0.25">
      <c r="C390" s="65"/>
      <c r="D390" s="48"/>
      <c r="E390" s="1"/>
      <c r="F390" s="5"/>
      <c r="I390" s="2"/>
      <c r="K390" s="5"/>
      <c r="N390" s="41"/>
    </row>
    <row r="391" spans="3:14" x14ac:dyDescent="0.25">
      <c r="C391" s="65"/>
      <c r="D391" s="48"/>
      <c r="E391" s="1"/>
      <c r="F391" s="5"/>
      <c r="I391" s="2"/>
      <c r="K391" s="5"/>
      <c r="N391" s="41"/>
    </row>
    <row r="392" spans="3:14" x14ac:dyDescent="0.25">
      <c r="C392" s="65"/>
      <c r="D392" s="49"/>
      <c r="E392" s="2"/>
      <c r="F392" s="5"/>
      <c r="I392" s="2"/>
      <c r="K392" s="5"/>
      <c r="N392" s="41"/>
    </row>
    <row r="393" spans="3:14" x14ac:dyDescent="0.25">
      <c r="C393" s="65"/>
      <c r="D393" s="49"/>
      <c r="E393" s="2"/>
      <c r="F393" s="5"/>
      <c r="I393" s="2"/>
      <c r="K393" s="5"/>
      <c r="N393" s="41"/>
    </row>
    <row r="394" spans="3:14" x14ac:dyDescent="0.25">
      <c r="C394" s="65"/>
      <c r="D394" s="48"/>
      <c r="E394" s="1"/>
      <c r="F394" s="5"/>
      <c r="I394" s="2"/>
      <c r="K394" s="5"/>
      <c r="N394" s="41"/>
    </row>
    <row r="395" spans="3:14" x14ac:dyDescent="0.25">
      <c r="C395" s="65"/>
      <c r="D395" s="48"/>
      <c r="E395" s="1"/>
      <c r="F395" s="5"/>
      <c r="I395" s="2"/>
      <c r="K395" s="5"/>
      <c r="N395" s="41"/>
    </row>
    <row r="396" spans="3:14" x14ac:dyDescent="0.25">
      <c r="C396" s="65"/>
      <c r="D396" s="48"/>
      <c r="E396" s="1"/>
      <c r="F396" s="5"/>
      <c r="I396" s="2"/>
      <c r="K396" s="5"/>
      <c r="N396" s="41"/>
    </row>
    <row r="397" spans="3:14" x14ac:dyDescent="0.25">
      <c r="C397" s="65"/>
      <c r="D397" s="49"/>
      <c r="E397" s="2"/>
      <c r="F397" s="5"/>
      <c r="I397" s="2"/>
      <c r="K397" s="5"/>
      <c r="N397" s="41"/>
    </row>
    <row r="398" spans="3:14" x14ac:dyDescent="0.25">
      <c r="C398" s="65"/>
      <c r="D398" s="48"/>
      <c r="E398" s="1"/>
      <c r="F398" s="5"/>
      <c r="I398" s="2"/>
      <c r="K398" s="5"/>
      <c r="N398" s="41"/>
    </row>
    <row r="399" spans="3:14" x14ac:dyDescent="0.25">
      <c r="C399" s="65"/>
      <c r="D399" s="49"/>
      <c r="E399" s="2"/>
      <c r="F399" s="5"/>
      <c r="I399" s="2"/>
      <c r="K399" s="5"/>
      <c r="N399" s="41"/>
    </row>
    <row r="400" spans="3:14" x14ac:dyDescent="0.25">
      <c r="C400" s="65"/>
      <c r="D400" s="48"/>
      <c r="E400" s="1"/>
      <c r="F400" s="5"/>
      <c r="I400" s="2"/>
      <c r="K400" s="5"/>
      <c r="N400" s="41"/>
    </row>
    <row r="401" spans="3:14" x14ac:dyDescent="0.25">
      <c r="C401" s="65"/>
      <c r="D401" s="48"/>
      <c r="E401" s="1"/>
      <c r="F401" s="5"/>
      <c r="I401" s="2"/>
      <c r="K401" s="5"/>
      <c r="N401" s="41"/>
    </row>
    <row r="402" spans="3:14" x14ac:dyDescent="0.25">
      <c r="C402" s="65"/>
      <c r="D402" s="48"/>
      <c r="E402" s="1"/>
      <c r="F402" s="5"/>
      <c r="I402" s="2"/>
      <c r="K402" s="5"/>
      <c r="N402" s="41"/>
    </row>
    <row r="403" spans="3:14" x14ac:dyDescent="0.25">
      <c r="C403" s="65"/>
      <c r="D403" s="49"/>
      <c r="E403" s="2"/>
      <c r="F403" s="5"/>
      <c r="I403" s="2"/>
      <c r="K403" s="5"/>
      <c r="N403" s="41"/>
    </row>
    <row r="404" spans="3:14" x14ac:dyDescent="0.25">
      <c r="C404" s="65"/>
      <c r="D404" s="48"/>
      <c r="E404" s="1"/>
      <c r="F404" s="5"/>
      <c r="I404" s="2"/>
      <c r="K404" s="5"/>
      <c r="N404" s="41"/>
    </row>
    <row r="405" spans="3:14" x14ac:dyDescent="0.25">
      <c r="C405" s="65"/>
      <c r="D405" s="48"/>
      <c r="E405" s="1"/>
      <c r="F405" s="5"/>
      <c r="I405" s="2"/>
      <c r="K405" s="5"/>
      <c r="N405" s="41"/>
    </row>
    <row r="406" spans="3:14" x14ac:dyDescent="0.25">
      <c r="C406" s="65"/>
      <c r="D406" s="49"/>
      <c r="E406" s="2"/>
      <c r="F406" s="5"/>
      <c r="I406" s="2"/>
      <c r="K406" s="5"/>
      <c r="N406" s="41"/>
    </row>
    <row r="407" spans="3:14" x14ac:dyDescent="0.25">
      <c r="C407" s="65"/>
      <c r="D407" s="48"/>
      <c r="E407" s="1"/>
      <c r="F407" s="5"/>
      <c r="I407" s="2"/>
      <c r="K407" s="5"/>
      <c r="N407" s="41"/>
    </row>
    <row r="408" spans="3:14" x14ac:dyDescent="0.25">
      <c r="C408" s="65"/>
      <c r="D408" s="48"/>
      <c r="E408" s="1"/>
      <c r="F408" s="5"/>
      <c r="I408" s="2"/>
      <c r="K408" s="5"/>
      <c r="N408" s="41"/>
    </row>
    <row r="409" spans="3:14" x14ac:dyDescent="0.25">
      <c r="C409" s="65"/>
      <c r="D409" s="49"/>
      <c r="E409" s="2"/>
      <c r="F409" s="5"/>
      <c r="I409" s="2"/>
      <c r="K409" s="5"/>
      <c r="N409" s="41"/>
    </row>
    <row r="410" spans="3:14" x14ac:dyDescent="0.25">
      <c r="C410" s="65"/>
      <c r="D410" s="49"/>
      <c r="E410" s="2"/>
      <c r="F410" s="5"/>
      <c r="I410" s="2"/>
      <c r="K410" s="5"/>
      <c r="N410" s="41"/>
    </row>
    <row r="411" spans="3:14" x14ac:dyDescent="0.25">
      <c r="C411" s="65"/>
      <c r="D411" s="48"/>
      <c r="E411" s="1"/>
      <c r="F411" s="5"/>
      <c r="I411" s="2"/>
      <c r="K411" s="5"/>
      <c r="N411" s="41"/>
    </row>
    <row r="412" spans="3:14" x14ac:dyDescent="0.25">
      <c r="C412" s="65"/>
      <c r="D412" s="48"/>
      <c r="E412" s="1"/>
      <c r="F412" s="5"/>
      <c r="I412" s="2"/>
      <c r="K412" s="5"/>
      <c r="N412" s="41"/>
    </row>
    <row r="413" spans="3:14" x14ac:dyDescent="0.25">
      <c r="C413" s="65"/>
      <c r="D413" s="48"/>
      <c r="E413" s="1"/>
      <c r="F413" s="5"/>
      <c r="I413" s="2"/>
      <c r="K413" s="5"/>
      <c r="N413" s="41"/>
    </row>
    <row r="414" spans="3:14" x14ac:dyDescent="0.25">
      <c r="C414" s="65"/>
      <c r="D414" s="48"/>
      <c r="E414" s="1"/>
      <c r="F414" s="5"/>
      <c r="I414" s="2"/>
      <c r="K414" s="5"/>
      <c r="N414" s="41"/>
    </row>
    <row r="415" spans="3:14" x14ac:dyDescent="0.25">
      <c r="C415" s="65"/>
      <c r="D415" s="48"/>
      <c r="E415" s="1"/>
      <c r="F415" s="5"/>
      <c r="I415" s="2"/>
      <c r="K415" s="5"/>
      <c r="N415" s="41"/>
    </row>
    <row r="416" spans="3:14" x14ac:dyDescent="0.25">
      <c r="C416" s="65"/>
      <c r="D416" s="48"/>
      <c r="E416" s="1"/>
      <c r="F416" s="5"/>
      <c r="I416" s="2"/>
      <c r="K416" s="5"/>
      <c r="N416" s="41"/>
    </row>
    <row r="417" spans="3:14" x14ac:dyDescent="0.25">
      <c r="C417" s="65"/>
      <c r="D417" s="48"/>
      <c r="E417" s="1"/>
      <c r="F417" s="5"/>
      <c r="I417" s="2"/>
      <c r="K417" s="5"/>
      <c r="N417" s="41"/>
    </row>
    <row r="418" spans="3:14" x14ac:dyDescent="0.25">
      <c r="C418" s="65"/>
      <c r="D418" s="48"/>
      <c r="E418" s="1"/>
      <c r="F418" s="5"/>
      <c r="I418" s="2"/>
      <c r="K418" s="5"/>
      <c r="N418" s="41"/>
    </row>
    <row r="419" spans="3:14" x14ac:dyDescent="0.25">
      <c r="C419" s="65"/>
      <c r="D419" s="48"/>
      <c r="E419" s="1"/>
      <c r="F419" s="5"/>
      <c r="I419" s="2"/>
      <c r="K419" s="5"/>
      <c r="N419" s="41"/>
    </row>
    <row r="420" spans="3:14" x14ac:dyDescent="0.25">
      <c r="C420" s="65"/>
      <c r="D420" s="48"/>
      <c r="E420" s="1"/>
      <c r="F420" s="5"/>
      <c r="I420" s="2"/>
      <c r="K420" s="5"/>
      <c r="N420" s="41"/>
    </row>
    <row r="421" spans="3:14" x14ac:dyDescent="0.25">
      <c r="C421" s="65"/>
      <c r="D421" s="48"/>
      <c r="E421" s="1"/>
      <c r="F421" s="5"/>
      <c r="I421" s="2"/>
      <c r="K421" s="5"/>
      <c r="N421" s="41"/>
    </row>
    <row r="422" spans="3:14" x14ac:dyDescent="0.25">
      <c r="C422" s="65"/>
      <c r="D422" s="48"/>
      <c r="E422" s="1"/>
      <c r="F422" s="5"/>
      <c r="I422" s="2"/>
      <c r="K422" s="5"/>
      <c r="N422" s="41"/>
    </row>
    <row r="423" spans="3:14" x14ac:dyDescent="0.25">
      <c r="C423" s="65"/>
      <c r="D423" s="48"/>
      <c r="E423" s="1"/>
      <c r="F423" s="5"/>
      <c r="I423" s="2"/>
      <c r="K423" s="5"/>
      <c r="N423" s="41"/>
    </row>
    <row r="424" spans="3:14" x14ac:dyDescent="0.25">
      <c r="C424" s="65"/>
      <c r="D424" s="48"/>
      <c r="E424" s="1"/>
      <c r="F424" s="5"/>
      <c r="I424" s="2"/>
      <c r="K424" s="5"/>
      <c r="N424" s="41"/>
    </row>
    <row r="425" spans="3:14" x14ac:dyDescent="0.25">
      <c r="C425" s="65"/>
      <c r="D425" s="48"/>
      <c r="E425" s="1"/>
      <c r="F425" s="5"/>
      <c r="I425" s="2"/>
      <c r="K425" s="5"/>
      <c r="N425" s="41"/>
    </row>
    <row r="426" spans="3:14" x14ac:dyDescent="0.25">
      <c r="C426" s="65"/>
      <c r="D426" s="48"/>
      <c r="E426" s="1"/>
      <c r="F426" s="5"/>
      <c r="I426" s="2"/>
      <c r="K426" s="5"/>
      <c r="N426" s="41"/>
    </row>
    <row r="427" spans="3:14" x14ac:dyDescent="0.25">
      <c r="C427" s="65"/>
      <c r="D427" s="48"/>
      <c r="E427" s="1"/>
      <c r="F427" s="5"/>
      <c r="I427" s="2"/>
      <c r="K427" s="5"/>
      <c r="N427" s="41"/>
    </row>
    <row r="428" spans="3:14" x14ac:dyDescent="0.25">
      <c r="C428" s="65"/>
      <c r="D428" s="48"/>
      <c r="E428" s="1"/>
      <c r="F428" s="5"/>
      <c r="I428" s="2"/>
      <c r="K428" s="5"/>
      <c r="N428" s="41"/>
    </row>
    <row r="429" spans="3:14" x14ac:dyDescent="0.25">
      <c r="C429" s="65"/>
      <c r="D429" s="48"/>
      <c r="E429" s="1"/>
      <c r="F429" s="5"/>
      <c r="I429" s="2"/>
      <c r="K429" s="5"/>
      <c r="N429" s="41"/>
    </row>
    <row r="430" spans="3:14" x14ac:dyDescent="0.25">
      <c r="C430" s="65"/>
      <c r="D430" s="48"/>
      <c r="E430" s="1"/>
      <c r="F430" s="5"/>
      <c r="I430" s="2"/>
      <c r="K430" s="5"/>
      <c r="N430" s="41"/>
    </row>
    <row r="431" spans="3:14" x14ac:dyDescent="0.25">
      <c r="C431" s="65"/>
      <c r="D431" s="48"/>
      <c r="E431" s="1"/>
      <c r="F431" s="5"/>
      <c r="I431" s="2"/>
      <c r="K431" s="5"/>
      <c r="N431" s="41"/>
    </row>
    <row r="432" spans="3:14" x14ac:dyDescent="0.25">
      <c r="C432" s="65"/>
      <c r="D432" s="49"/>
      <c r="E432" s="2"/>
      <c r="F432" s="5"/>
      <c r="I432" s="2"/>
      <c r="K432" s="5"/>
      <c r="N432" s="41"/>
    </row>
    <row r="433" spans="3:14" x14ac:dyDescent="0.25">
      <c r="C433" s="65"/>
      <c r="D433" s="48"/>
      <c r="E433" s="1"/>
      <c r="F433" s="5"/>
      <c r="I433" s="2"/>
      <c r="K433" s="5"/>
      <c r="N433" s="41"/>
    </row>
    <row r="434" spans="3:14" x14ac:dyDescent="0.25">
      <c r="C434" s="65"/>
      <c r="D434" s="48"/>
      <c r="E434" s="1"/>
      <c r="F434" s="5"/>
      <c r="I434" s="2"/>
      <c r="K434" s="5"/>
      <c r="N434" s="41"/>
    </row>
    <row r="435" spans="3:14" x14ac:dyDescent="0.25">
      <c r="C435" s="65"/>
      <c r="D435" s="48"/>
      <c r="E435" s="1"/>
      <c r="F435" s="5"/>
      <c r="I435" s="2"/>
      <c r="K435" s="5"/>
      <c r="N435" s="41"/>
    </row>
    <row r="436" spans="3:14" x14ac:dyDescent="0.25">
      <c r="C436" s="65"/>
      <c r="D436" s="48"/>
      <c r="E436" s="1"/>
      <c r="F436" s="5"/>
      <c r="I436" s="2"/>
      <c r="K436" s="5"/>
      <c r="N436" s="41"/>
    </row>
    <row r="437" spans="3:14" x14ac:dyDescent="0.25">
      <c r="C437" s="65"/>
      <c r="D437" s="48"/>
      <c r="E437" s="1"/>
      <c r="F437" s="5"/>
      <c r="I437" s="2"/>
      <c r="K437" s="5"/>
      <c r="N437" s="41"/>
    </row>
    <row r="438" spans="3:14" x14ac:dyDescent="0.25">
      <c r="C438" s="65"/>
      <c r="D438" s="48"/>
      <c r="E438" s="1"/>
      <c r="F438" s="5"/>
      <c r="I438" s="2"/>
      <c r="K438" s="5"/>
      <c r="N438" s="41"/>
    </row>
    <row r="439" spans="3:14" x14ac:dyDescent="0.25">
      <c r="C439" s="65"/>
      <c r="D439" s="48"/>
      <c r="E439" s="1"/>
      <c r="F439" s="5"/>
      <c r="I439" s="2"/>
      <c r="K439" s="5"/>
      <c r="N439" s="41"/>
    </row>
    <row r="440" spans="3:14" x14ac:dyDescent="0.25">
      <c r="C440" s="65"/>
      <c r="D440" s="49"/>
      <c r="E440" s="2"/>
      <c r="F440" s="5"/>
      <c r="I440" s="2"/>
      <c r="K440" s="5"/>
      <c r="N440" s="41"/>
    </row>
    <row r="441" spans="3:14" x14ac:dyDescent="0.25">
      <c r="C441" s="65"/>
      <c r="D441" s="48"/>
      <c r="E441" s="1"/>
      <c r="F441" s="5"/>
      <c r="I441" s="2"/>
      <c r="K441" s="5"/>
      <c r="N441" s="41"/>
    </row>
    <row r="442" spans="3:14" x14ac:dyDescent="0.25">
      <c r="C442" s="65"/>
      <c r="D442" s="48"/>
      <c r="E442" s="1"/>
      <c r="F442" s="5"/>
      <c r="I442" s="2"/>
      <c r="K442" s="5"/>
      <c r="N442" s="41"/>
    </row>
    <row r="443" spans="3:14" x14ac:dyDescent="0.25">
      <c r="C443" s="65"/>
      <c r="D443" s="48"/>
      <c r="E443" s="1"/>
      <c r="F443" s="5"/>
      <c r="I443" s="2"/>
      <c r="K443" s="5"/>
      <c r="N443" s="41"/>
    </row>
    <row r="444" spans="3:14" x14ac:dyDescent="0.25">
      <c r="C444" s="65"/>
      <c r="D444" s="48"/>
      <c r="E444" s="1"/>
      <c r="F444" s="5"/>
      <c r="I444" s="2"/>
      <c r="K444" s="5"/>
      <c r="N444" s="41"/>
    </row>
    <row r="445" spans="3:14" x14ac:dyDescent="0.25">
      <c r="C445" s="67"/>
      <c r="D445" s="48"/>
      <c r="E445" s="1"/>
      <c r="F445" s="5"/>
      <c r="I445" s="1"/>
      <c r="K445" s="5"/>
      <c r="N445" s="41"/>
    </row>
    <row r="446" spans="3:14" x14ac:dyDescent="0.25">
      <c r="C446" s="65"/>
      <c r="D446" s="48"/>
      <c r="E446" s="1"/>
      <c r="F446" s="5"/>
      <c r="I446" s="2"/>
      <c r="K446" s="5"/>
      <c r="N446" s="41"/>
    </row>
    <row r="447" spans="3:14" x14ac:dyDescent="0.25">
      <c r="C447" s="65"/>
      <c r="D447" s="48"/>
      <c r="E447" s="1"/>
      <c r="F447" s="5"/>
      <c r="I447" s="2"/>
      <c r="K447" s="5"/>
      <c r="N447" s="41"/>
    </row>
    <row r="448" spans="3:14" x14ac:dyDescent="0.25">
      <c r="C448" s="65"/>
      <c r="D448" s="48"/>
      <c r="E448" s="1"/>
      <c r="F448" s="5"/>
      <c r="I448" s="2"/>
      <c r="K448" s="5"/>
      <c r="N448" s="41"/>
    </row>
    <row r="449" spans="3:14" x14ac:dyDescent="0.25">
      <c r="C449" s="65"/>
      <c r="D449" s="48"/>
      <c r="E449" s="1"/>
      <c r="F449" s="5"/>
      <c r="I449" s="2"/>
      <c r="K449" s="5"/>
      <c r="N449" s="41"/>
    </row>
    <row r="450" spans="3:14" x14ac:dyDescent="0.25">
      <c r="C450" s="65"/>
      <c r="D450" s="48"/>
      <c r="E450" s="1"/>
      <c r="F450" s="5"/>
      <c r="I450" s="2"/>
      <c r="K450" s="5"/>
      <c r="N450" s="41"/>
    </row>
    <row r="451" spans="3:14" x14ac:dyDescent="0.25">
      <c r="C451" s="65"/>
      <c r="D451" s="49"/>
      <c r="E451" s="2"/>
      <c r="F451" s="5"/>
      <c r="I451" s="2"/>
      <c r="K451" s="5"/>
      <c r="N451" s="41"/>
    </row>
    <row r="452" spans="3:14" x14ac:dyDescent="0.25">
      <c r="C452" s="65"/>
      <c r="D452" s="48"/>
      <c r="E452" s="1"/>
      <c r="F452" s="5"/>
      <c r="I452" s="2"/>
      <c r="K452" s="5"/>
      <c r="N452" s="41"/>
    </row>
    <row r="453" spans="3:14" x14ac:dyDescent="0.25">
      <c r="C453" s="65"/>
      <c r="D453" s="48"/>
      <c r="E453" s="1"/>
      <c r="F453" s="5"/>
      <c r="I453" s="2"/>
      <c r="K453" s="5"/>
      <c r="N453" s="41"/>
    </row>
    <row r="454" spans="3:14" x14ac:dyDescent="0.25">
      <c r="C454" s="65"/>
      <c r="D454" s="48"/>
      <c r="E454" s="1"/>
      <c r="F454" s="5"/>
      <c r="I454" s="2"/>
      <c r="K454" s="5"/>
      <c r="N454" s="41"/>
    </row>
    <row r="455" spans="3:14" x14ac:dyDescent="0.25">
      <c r="C455" s="65"/>
      <c r="D455" s="48"/>
      <c r="E455" s="1"/>
      <c r="F455" s="5"/>
      <c r="I455" s="2"/>
      <c r="K455" s="5"/>
      <c r="N455" s="41"/>
    </row>
    <row r="456" spans="3:14" x14ac:dyDescent="0.25">
      <c r="C456" s="65"/>
      <c r="D456" s="48"/>
      <c r="E456" s="1"/>
      <c r="F456" s="5"/>
      <c r="I456" s="2"/>
      <c r="K456" s="5"/>
      <c r="N456" s="41"/>
    </row>
    <row r="457" spans="3:14" x14ac:dyDescent="0.25">
      <c r="C457" s="65"/>
      <c r="D457" s="48"/>
      <c r="E457" s="1"/>
      <c r="F457" s="5"/>
      <c r="I457" s="2"/>
      <c r="K457" s="5"/>
      <c r="N457" s="41"/>
    </row>
    <row r="458" spans="3:14" x14ac:dyDescent="0.25">
      <c r="C458" s="65"/>
      <c r="D458" s="48"/>
      <c r="E458" s="1"/>
      <c r="F458" s="5"/>
      <c r="I458" s="2"/>
      <c r="K458" s="5"/>
      <c r="N458" s="41"/>
    </row>
    <row r="459" spans="3:14" x14ac:dyDescent="0.25">
      <c r="C459" s="65"/>
      <c r="D459" s="48"/>
      <c r="E459" s="1"/>
      <c r="F459" s="5"/>
      <c r="I459" s="2"/>
      <c r="K459" s="5"/>
      <c r="N459" s="41"/>
    </row>
    <row r="460" spans="3:14" x14ac:dyDescent="0.25">
      <c r="C460" s="65"/>
      <c r="D460" s="48"/>
      <c r="E460" s="1"/>
      <c r="F460" s="5"/>
      <c r="I460" s="2"/>
      <c r="K460" s="5"/>
      <c r="N460" s="41"/>
    </row>
    <row r="461" spans="3:14" x14ac:dyDescent="0.25">
      <c r="C461" s="65"/>
      <c r="D461" s="48"/>
      <c r="E461" s="1"/>
      <c r="F461" s="5"/>
      <c r="I461" s="2"/>
      <c r="K461" s="5"/>
      <c r="N461" s="41"/>
    </row>
    <row r="462" spans="3:14" x14ac:dyDescent="0.25">
      <c r="C462" s="65"/>
      <c r="D462" s="48"/>
      <c r="E462" s="1"/>
      <c r="F462" s="5"/>
      <c r="I462" s="2"/>
      <c r="K462" s="5"/>
      <c r="N462" s="41"/>
    </row>
    <row r="463" spans="3:14" x14ac:dyDescent="0.25">
      <c r="C463" s="65"/>
      <c r="D463" s="48"/>
      <c r="E463" s="1"/>
      <c r="F463" s="5"/>
      <c r="I463" s="2"/>
      <c r="K463" s="5"/>
      <c r="N463" s="41"/>
    </row>
    <row r="464" spans="3:14" x14ac:dyDescent="0.25">
      <c r="C464" s="65"/>
      <c r="D464" s="49"/>
      <c r="E464" s="2"/>
      <c r="F464" s="5"/>
      <c r="I464" s="2"/>
      <c r="K464" s="5"/>
      <c r="N464" s="41"/>
    </row>
    <row r="465" spans="3:14" x14ac:dyDescent="0.25">
      <c r="C465" s="65"/>
      <c r="D465" s="48"/>
      <c r="E465" s="1"/>
      <c r="F465" s="5"/>
      <c r="I465" s="2"/>
      <c r="K465" s="5"/>
      <c r="N465" s="41"/>
    </row>
    <row r="466" spans="3:14" x14ac:dyDescent="0.25">
      <c r="C466" s="65"/>
      <c r="D466" s="48"/>
      <c r="E466" s="1"/>
      <c r="F466" s="5"/>
      <c r="I466" s="2"/>
      <c r="K466" s="5"/>
      <c r="N466" s="41"/>
    </row>
    <row r="467" spans="3:14" x14ac:dyDescent="0.25">
      <c r="C467" s="65"/>
      <c r="D467" s="48"/>
      <c r="E467" s="1"/>
      <c r="F467" s="5"/>
      <c r="I467" s="2"/>
      <c r="K467" s="5"/>
      <c r="N467" s="41"/>
    </row>
    <row r="468" spans="3:14" x14ac:dyDescent="0.25">
      <c r="C468" s="65"/>
      <c r="D468" s="48"/>
      <c r="E468" s="1"/>
      <c r="F468" s="5"/>
      <c r="I468" s="2"/>
      <c r="K468" s="5"/>
      <c r="N468" s="41"/>
    </row>
    <row r="469" spans="3:14" x14ac:dyDescent="0.25">
      <c r="C469" s="65"/>
      <c r="D469" s="48"/>
      <c r="E469" s="1"/>
      <c r="F469" s="5"/>
      <c r="I469" s="2"/>
      <c r="K469" s="5"/>
      <c r="N469" s="41"/>
    </row>
    <row r="470" spans="3:14" x14ac:dyDescent="0.25">
      <c r="C470" s="65"/>
      <c r="D470" s="49"/>
      <c r="E470" s="2"/>
      <c r="F470" s="5"/>
      <c r="I470" s="2"/>
      <c r="K470" s="5"/>
      <c r="N470" s="41"/>
    </row>
    <row r="471" spans="3:14" x14ac:dyDescent="0.25">
      <c r="C471" s="65"/>
      <c r="D471" s="48"/>
      <c r="E471" s="1"/>
      <c r="F471" s="5"/>
      <c r="I471" s="2"/>
      <c r="K471" s="5"/>
      <c r="N471" s="41"/>
    </row>
    <row r="472" spans="3:14" x14ac:dyDescent="0.25">
      <c r="C472" s="65"/>
      <c r="D472" s="48"/>
      <c r="E472" s="1"/>
      <c r="F472" s="5"/>
      <c r="I472" s="2"/>
      <c r="K472" s="5"/>
      <c r="N472" s="41"/>
    </row>
    <row r="473" spans="3:14" x14ac:dyDescent="0.25">
      <c r="C473" s="65"/>
      <c r="D473" s="48"/>
      <c r="E473" s="1"/>
      <c r="F473" s="5"/>
      <c r="I473" s="2"/>
      <c r="K473" s="5"/>
      <c r="N473" s="41"/>
    </row>
    <row r="474" spans="3:14" x14ac:dyDescent="0.25">
      <c r="C474" s="65"/>
      <c r="D474" s="49"/>
      <c r="E474" s="2"/>
      <c r="F474" s="5"/>
      <c r="I474" s="2"/>
      <c r="K474" s="5"/>
      <c r="N474" s="41"/>
    </row>
    <row r="475" spans="3:14" x14ac:dyDescent="0.25">
      <c r="C475" s="65"/>
      <c r="D475" s="49"/>
      <c r="E475" s="2"/>
      <c r="F475" s="5"/>
      <c r="I475" s="2"/>
      <c r="K475" s="5"/>
      <c r="N475" s="41"/>
    </row>
    <row r="476" spans="3:14" x14ac:dyDescent="0.25">
      <c r="C476" s="67"/>
      <c r="D476" s="48"/>
      <c r="E476" s="1"/>
      <c r="F476" s="5"/>
      <c r="I476" s="1"/>
      <c r="K476" s="5"/>
      <c r="N476" s="41"/>
    </row>
    <row r="477" spans="3:14" x14ac:dyDescent="0.25">
      <c r="C477" s="65"/>
      <c r="D477" s="49"/>
      <c r="E477" s="2"/>
      <c r="F477" s="5"/>
      <c r="I477" s="2"/>
      <c r="K477" s="5"/>
      <c r="N477" s="41"/>
    </row>
    <row r="478" spans="3:14" x14ac:dyDescent="0.25">
      <c r="C478" s="65"/>
      <c r="D478" s="48"/>
      <c r="E478" s="1"/>
      <c r="F478" s="5"/>
      <c r="I478" s="2"/>
      <c r="K478" s="5"/>
      <c r="N478" s="41"/>
    </row>
    <row r="479" spans="3:14" x14ac:dyDescent="0.25">
      <c r="C479" s="65"/>
      <c r="D479" s="48"/>
      <c r="E479" s="1"/>
      <c r="F479" s="5"/>
      <c r="I479" s="2"/>
      <c r="K479" s="5"/>
      <c r="N479" s="41"/>
    </row>
    <row r="480" spans="3:14" x14ac:dyDescent="0.25">
      <c r="C480" s="65"/>
      <c r="D480" s="48"/>
      <c r="E480" s="1"/>
      <c r="F480" s="5"/>
      <c r="I480" s="2"/>
      <c r="K480" s="5"/>
      <c r="N480" s="41"/>
    </row>
    <row r="481" spans="3:14" x14ac:dyDescent="0.25">
      <c r="C481" s="65"/>
      <c r="D481" s="48"/>
      <c r="E481" s="1"/>
      <c r="F481" s="5"/>
      <c r="I481" s="2"/>
      <c r="K481" s="5"/>
      <c r="N481" s="41"/>
    </row>
    <row r="482" spans="3:14" x14ac:dyDescent="0.25">
      <c r="C482" s="65"/>
      <c r="D482" s="49"/>
      <c r="E482" s="2"/>
      <c r="F482" s="5"/>
      <c r="I482" s="2"/>
      <c r="K482" s="5"/>
      <c r="N482" s="41"/>
    </row>
    <row r="483" spans="3:14" x14ac:dyDescent="0.25">
      <c r="C483" s="65"/>
      <c r="D483" s="49"/>
      <c r="E483" s="2"/>
      <c r="F483" s="5"/>
      <c r="I483" s="2"/>
      <c r="K483" s="5"/>
      <c r="N483" s="41"/>
    </row>
    <row r="484" spans="3:14" x14ac:dyDescent="0.25">
      <c r="C484" s="65"/>
      <c r="D484" s="49"/>
      <c r="E484" s="2"/>
      <c r="F484" s="5"/>
      <c r="I484" s="2"/>
      <c r="K484" s="5"/>
      <c r="N484" s="41"/>
    </row>
    <row r="485" spans="3:14" x14ac:dyDescent="0.25">
      <c r="C485" s="65"/>
      <c r="D485" s="49"/>
      <c r="E485" s="2"/>
      <c r="F485" s="5"/>
      <c r="I485" s="2"/>
      <c r="K485" s="5"/>
      <c r="N485" s="41"/>
    </row>
    <row r="486" spans="3:14" x14ac:dyDescent="0.25">
      <c r="C486" s="65"/>
      <c r="D486" s="49"/>
      <c r="E486" s="2"/>
      <c r="F486" s="5"/>
      <c r="I486" s="2"/>
      <c r="K486" s="5"/>
      <c r="N486" s="41"/>
    </row>
    <row r="487" spans="3:14" x14ac:dyDescent="0.25">
      <c r="C487" s="65"/>
      <c r="D487" s="49"/>
      <c r="E487" s="2"/>
      <c r="F487" s="5"/>
      <c r="I487" s="2"/>
      <c r="K487" s="5"/>
      <c r="N487" s="41"/>
    </row>
    <row r="488" spans="3:14" x14ac:dyDescent="0.25">
      <c r="F488" s="5"/>
      <c r="I488" s="2"/>
      <c r="K488" s="5"/>
      <c r="N488" s="41"/>
    </row>
    <row r="489" spans="3:14" x14ac:dyDescent="0.25">
      <c r="C489" s="65"/>
      <c r="D489" s="48"/>
      <c r="E489" s="1"/>
      <c r="F489" s="5"/>
      <c r="K489" s="5"/>
      <c r="N489" s="41"/>
    </row>
    <row r="490" spans="3:14" x14ac:dyDescent="0.25">
      <c r="C490" s="65"/>
      <c r="D490" s="48"/>
      <c r="E490" s="1"/>
      <c r="F490" s="5"/>
      <c r="I490" s="2"/>
      <c r="K490" s="5"/>
      <c r="N490" s="41"/>
    </row>
    <row r="491" spans="3:14" x14ac:dyDescent="0.25">
      <c r="C491" s="65"/>
      <c r="D491" s="48"/>
      <c r="E491" s="1"/>
      <c r="F491" s="5"/>
      <c r="K491" s="5"/>
      <c r="N491" s="41"/>
    </row>
    <row r="492" spans="3:14" x14ac:dyDescent="0.25">
      <c r="C492" s="65"/>
      <c r="D492" s="48"/>
      <c r="E492" s="1"/>
      <c r="F492" s="5"/>
      <c r="I492" s="2"/>
      <c r="K492" s="5"/>
      <c r="N492" s="41"/>
    </row>
    <row r="493" spans="3:14" x14ac:dyDescent="0.25">
      <c r="C493" s="65"/>
      <c r="D493" s="48"/>
      <c r="E493" s="1"/>
      <c r="F493" s="5"/>
      <c r="I493" s="2"/>
      <c r="K493" s="5"/>
      <c r="N493" s="41"/>
    </row>
    <row r="494" spans="3:14" x14ac:dyDescent="0.25">
      <c r="C494" s="65"/>
      <c r="D494" s="48"/>
      <c r="E494" s="1"/>
      <c r="F494" s="5"/>
      <c r="I494" s="2"/>
      <c r="K494" s="5"/>
      <c r="N494" s="41"/>
    </row>
    <row r="495" spans="3:14" x14ac:dyDescent="0.25">
      <c r="C495" s="65"/>
      <c r="D495" s="48"/>
      <c r="E495" s="1"/>
      <c r="F495" s="5"/>
      <c r="I495" s="2"/>
      <c r="K495" s="5"/>
      <c r="N495" s="41"/>
    </row>
    <row r="496" spans="3:14" x14ac:dyDescent="0.25">
      <c r="C496" s="65"/>
      <c r="D496" s="48"/>
      <c r="E496" s="1"/>
      <c r="F496" s="5"/>
      <c r="I496" s="2"/>
      <c r="K496" s="5"/>
      <c r="N496" s="41"/>
    </row>
    <row r="497" spans="3:14" x14ac:dyDescent="0.25">
      <c r="C497" s="65"/>
      <c r="D497" s="48"/>
      <c r="E497" s="1"/>
      <c r="F497" s="5"/>
      <c r="I497" s="2"/>
      <c r="K497" s="5"/>
      <c r="N497" s="41"/>
    </row>
    <row r="498" spans="3:14" x14ac:dyDescent="0.25">
      <c r="C498" s="65"/>
      <c r="D498" s="48"/>
      <c r="E498" s="1"/>
      <c r="F498" s="5"/>
      <c r="I498" s="2"/>
      <c r="K498" s="5"/>
      <c r="N498" s="41"/>
    </row>
    <row r="499" spans="3:14" x14ac:dyDescent="0.25">
      <c r="C499" s="65"/>
      <c r="D499" s="48"/>
      <c r="E499" s="1"/>
      <c r="F499" s="5"/>
      <c r="I499" s="2"/>
      <c r="K499" s="5"/>
      <c r="N499" s="41"/>
    </row>
    <row r="500" spans="3:14" x14ac:dyDescent="0.25">
      <c r="C500" s="65"/>
      <c r="D500" s="48"/>
      <c r="E500" s="1"/>
      <c r="F500" s="5"/>
      <c r="I500" s="2"/>
      <c r="K500" s="5"/>
      <c r="N500" s="41"/>
    </row>
    <row r="501" spans="3:14" x14ac:dyDescent="0.25">
      <c r="C501" s="65"/>
      <c r="D501" s="48"/>
      <c r="E501" s="1"/>
      <c r="F501" s="5"/>
      <c r="I501" s="2"/>
      <c r="K501" s="5"/>
      <c r="N501" s="41"/>
    </row>
    <row r="502" spans="3:14" x14ac:dyDescent="0.25">
      <c r="C502" s="65"/>
      <c r="D502" s="48"/>
      <c r="E502" s="1"/>
      <c r="F502" s="5"/>
      <c r="I502" s="2"/>
      <c r="K502" s="5"/>
      <c r="N502" s="41"/>
    </row>
    <row r="503" spans="3:14" x14ac:dyDescent="0.25">
      <c r="C503" s="65"/>
      <c r="D503" s="48"/>
      <c r="E503" s="1"/>
      <c r="F503" s="5"/>
      <c r="I503" s="2"/>
      <c r="K503" s="5"/>
      <c r="N503" s="41"/>
    </row>
    <row r="504" spans="3:14" x14ac:dyDescent="0.25">
      <c r="C504" s="65"/>
      <c r="D504" s="48"/>
      <c r="E504" s="1"/>
      <c r="F504" s="5"/>
      <c r="I504" s="2"/>
      <c r="K504" s="5"/>
      <c r="N504" s="41"/>
    </row>
    <row r="505" spans="3:14" x14ac:dyDescent="0.25">
      <c r="C505" s="65"/>
      <c r="D505" s="48"/>
      <c r="E505" s="1"/>
      <c r="F505" s="5"/>
      <c r="I505" s="2"/>
      <c r="K505" s="5"/>
      <c r="N505" s="41"/>
    </row>
    <row r="506" spans="3:14" x14ac:dyDescent="0.25">
      <c r="C506" s="65"/>
      <c r="D506" s="48"/>
      <c r="E506" s="1"/>
      <c r="F506" s="5"/>
      <c r="I506" s="2"/>
      <c r="K506" s="5"/>
      <c r="N506" s="41"/>
    </row>
    <row r="507" spans="3:14" x14ac:dyDescent="0.25">
      <c r="C507" s="65"/>
      <c r="D507" s="48"/>
      <c r="E507" s="1"/>
      <c r="F507" s="5"/>
      <c r="I507" s="2"/>
      <c r="K507" s="5"/>
      <c r="N507" s="41"/>
    </row>
    <row r="508" spans="3:14" x14ac:dyDescent="0.25">
      <c r="C508" s="65"/>
      <c r="D508" s="48"/>
      <c r="E508" s="1"/>
      <c r="F508" s="5"/>
      <c r="I508" s="2"/>
      <c r="K508" s="5"/>
      <c r="N508" s="41"/>
    </row>
    <row r="509" spans="3:14" x14ac:dyDescent="0.25">
      <c r="C509" s="65"/>
      <c r="D509" s="48"/>
      <c r="E509" s="1"/>
      <c r="F509" s="5"/>
      <c r="I509" s="2"/>
      <c r="K509" s="5"/>
      <c r="N509" s="41"/>
    </row>
    <row r="510" spans="3:14" x14ac:dyDescent="0.25">
      <c r="C510" s="65"/>
      <c r="D510" s="48"/>
      <c r="E510" s="1"/>
      <c r="F510" s="5"/>
      <c r="I510" s="2"/>
      <c r="K510" s="5"/>
      <c r="N510" s="41"/>
    </row>
    <row r="511" spans="3:14" x14ac:dyDescent="0.25">
      <c r="C511" s="65"/>
      <c r="D511" s="48"/>
      <c r="E511" s="1"/>
      <c r="F511" s="5"/>
      <c r="I511" s="2"/>
      <c r="K511" s="5"/>
      <c r="N511" s="41"/>
    </row>
    <row r="512" spans="3:14" x14ac:dyDescent="0.25">
      <c r="C512" s="65"/>
      <c r="D512" s="48"/>
      <c r="E512" s="1"/>
      <c r="F512" s="5"/>
      <c r="I512" s="2"/>
      <c r="K512" s="5"/>
      <c r="N512" s="41"/>
    </row>
    <row r="513" spans="3:14" x14ac:dyDescent="0.25">
      <c r="C513" s="65"/>
      <c r="D513" s="48"/>
      <c r="E513" s="1"/>
      <c r="F513" s="5"/>
      <c r="I513" s="2"/>
      <c r="K513" s="5"/>
      <c r="N513" s="41"/>
    </row>
    <row r="514" spans="3:14" x14ac:dyDescent="0.25">
      <c r="C514" s="65"/>
      <c r="D514" s="48"/>
      <c r="E514" s="1"/>
      <c r="F514" s="5"/>
      <c r="I514" s="2"/>
      <c r="K514" s="5"/>
      <c r="N514" s="41"/>
    </row>
    <row r="515" spans="3:14" x14ac:dyDescent="0.25">
      <c r="C515" s="65"/>
      <c r="D515" s="48"/>
      <c r="E515" s="1"/>
      <c r="F515" s="5"/>
      <c r="I515" s="2"/>
      <c r="K515" s="5"/>
      <c r="N515" s="41"/>
    </row>
    <row r="516" spans="3:14" x14ac:dyDescent="0.25">
      <c r="C516" s="65"/>
      <c r="D516" s="48"/>
      <c r="E516" s="1"/>
      <c r="F516" s="5"/>
      <c r="I516" s="2"/>
      <c r="K516" s="5"/>
      <c r="N516" s="41"/>
    </row>
    <row r="517" spans="3:14" x14ac:dyDescent="0.25">
      <c r="C517" s="65"/>
      <c r="D517" s="48"/>
      <c r="E517" s="1"/>
      <c r="F517" s="5"/>
      <c r="I517" s="2"/>
      <c r="K517" s="5"/>
      <c r="N517" s="41"/>
    </row>
    <row r="518" spans="3:14" x14ac:dyDescent="0.25">
      <c r="C518" s="65"/>
      <c r="D518" s="49"/>
      <c r="E518" s="2"/>
      <c r="F518" s="5"/>
      <c r="I518" s="2"/>
      <c r="K518" s="5"/>
      <c r="N518" s="41"/>
    </row>
    <row r="519" spans="3:14" x14ac:dyDescent="0.25">
      <c r="C519" s="65"/>
      <c r="D519" s="48"/>
      <c r="E519" s="1"/>
      <c r="F519" s="5"/>
      <c r="I519" s="2"/>
      <c r="K519" s="5"/>
      <c r="N519" s="41"/>
    </row>
    <row r="520" spans="3:14" x14ac:dyDescent="0.25">
      <c r="C520" s="65"/>
      <c r="D520" s="48"/>
      <c r="E520" s="1"/>
      <c r="F520" s="5"/>
      <c r="I520" s="2"/>
      <c r="K520" s="5"/>
      <c r="N520" s="41"/>
    </row>
    <row r="521" spans="3:14" x14ac:dyDescent="0.25">
      <c r="C521" s="65"/>
      <c r="D521" s="48"/>
      <c r="E521" s="1"/>
      <c r="F521" s="5"/>
      <c r="I521" s="2"/>
      <c r="K521" s="5"/>
      <c r="N521" s="41"/>
    </row>
    <row r="522" spans="3:14" x14ac:dyDescent="0.25">
      <c r="C522" s="65"/>
      <c r="D522" s="48"/>
      <c r="E522" s="1"/>
      <c r="F522" s="5"/>
      <c r="I522" s="2"/>
      <c r="K522" s="5"/>
      <c r="N522" s="41"/>
    </row>
    <row r="523" spans="3:14" x14ac:dyDescent="0.25">
      <c r="C523" s="65"/>
      <c r="D523" s="48"/>
      <c r="E523" s="1"/>
      <c r="F523" s="5"/>
      <c r="I523" s="2"/>
      <c r="K523" s="5"/>
      <c r="N523" s="41"/>
    </row>
    <row r="524" spans="3:14" x14ac:dyDescent="0.25">
      <c r="C524" s="67"/>
      <c r="D524" s="48"/>
      <c r="E524" s="1"/>
      <c r="F524" s="5"/>
      <c r="I524" s="1"/>
      <c r="K524" s="5"/>
      <c r="N524" s="41"/>
    </row>
    <row r="525" spans="3:14" x14ac:dyDescent="0.25">
      <c r="C525" s="65"/>
      <c r="D525" s="48"/>
      <c r="E525" s="1"/>
      <c r="F525" s="5"/>
      <c r="I525" s="2"/>
      <c r="K525" s="5"/>
      <c r="N525" s="41"/>
    </row>
    <row r="526" spans="3:14" x14ac:dyDescent="0.25">
      <c r="C526" s="65"/>
      <c r="D526" s="49"/>
      <c r="E526" s="2"/>
      <c r="F526" s="5"/>
      <c r="I526" s="2"/>
      <c r="K526" s="5"/>
      <c r="N526" s="41"/>
    </row>
    <row r="527" spans="3:14" x14ac:dyDescent="0.25">
      <c r="C527" s="65"/>
      <c r="D527" s="48"/>
      <c r="E527" s="1"/>
      <c r="F527" s="5"/>
      <c r="I527" s="2"/>
      <c r="K527" s="5"/>
      <c r="N527" s="41"/>
    </row>
    <row r="528" spans="3:14" x14ac:dyDescent="0.25">
      <c r="C528" s="65"/>
      <c r="D528" s="48"/>
      <c r="E528" s="1"/>
      <c r="F528" s="5"/>
      <c r="I528" s="2"/>
      <c r="K528" s="5"/>
      <c r="N528" s="41"/>
    </row>
    <row r="529" spans="3:14" x14ac:dyDescent="0.25">
      <c r="C529" s="65"/>
      <c r="D529" s="48"/>
      <c r="E529" s="1"/>
      <c r="F529" s="5"/>
      <c r="I529" s="2"/>
      <c r="K529" s="5"/>
      <c r="N529" s="41"/>
    </row>
    <row r="530" spans="3:14" x14ac:dyDescent="0.25">
      <c r="C530" s="65"/>
      <c r="D530" s="48"/>
      <c r="E530" s="1"/>
      <c r="F530" s="5"/>
      <c r="I530" s="2"/>
      <c r="K530" s="5"/>
      <c r="N530" s="41"/>
    </row>
    <row r="531" spans="3:14" x14ac:dyDescent="0.25">
      <c r="C531" s="65"/>
      <c r="D531" s="48"/>
      <c r="E531" s="1"/>
      <c r="F531" s="5"/>
      <c r="I531" s="2"/>
      <c r="K531" s="5"/>
      <c r="N531" s="41"/>
    </row>
    <row r="532" spans="3:14" x14ac:dyDescent="0.25">
      <c r="C532" s="65"/>
      <c r="D532" s="48"/>
      <c r="E532" s="1"/>
      <c r="F532" s="5"/>
      <c r="I532" s="2"/>
      <c r="K532" s="5"/>
      <c r="N532" s="41"/>
    </row>
    <row r="533" spans="3:14" x14ac:dyDescent="0.25">
      <c r="C533" s="65"/>
      <c r="D533" s="48"/>
      <c r="E533" s="1"/>
      <c r="F533" s="5"/>
      <c r="I533" s="2"/>
      <c r="K533" s="5"/>
      <c r="N533" s="41"/>
    </row>
    <row r="534" spans="3:14" x14ac:dyDescent="0.25">
      <c r="C534" s="65"/>
      <c r="D534" s="48"/>
      <c r="E534" s="1"/>
      <c r="F534" s="5"/>
      <c r="I534" s="2"/>
      <c r="K534" s="5"/>
      <c r="N534" s="41"/>
    </row>
    <row r="535" spans="3:14" x14ac:dyDescent="0.25">
      <c r="C535" s="65"/>
      <c r="D535" s="48"/>
      <c r="E535" s="1"/>
      <c r="F535" s="5"/>
      <c r="I535" s="2"/>
      <c r="K535" s="5"/>
      <c r="N535" s="41"/>
    </row>
    <row r="536" spans="3:14" x14ac:dyDescent="0.25">
      <c r="C536" s="65"/>
      <c r="D536" s="48"/>
      <c r="E536" s="1"/>
      <c r="F536" s="5"/>
      <c r="I536" s="2"/>
      <c r="K536" s="5"/>
      <c r="N536" s="41"/>
    </row>
    <row r="537" spans="3:14" x14ac:dyDescent="0.25">
      <c r="C537" s="65"/>
      <c r="D537" s="49"/>
      <c r="E537" s="2"/>
      <c r="F537" s="5"/>
      <c r="I537" s="2"/>
      <c r="K537" s="5"/>
      <c r="N537" s="41"/>
    </row>
    <row r="538" spans="3:14" x14ac:dyDescent="0.25">
      <c r="C538" s="65"/>
      <c r="D538" s="48"/>
      <c r="E538" s="1"/>
      <c r="F538" s="5"/>
      <c r="I538" s="2"/>
      <c r="K538" s="5"/>
      <c r="N538" s="41"/>
    </row>
    <row r="539" spans="3:14" x14ac:dyDescent="0.25">
      <c r="C539" s="67"/>
      <c r="D539" s="48"/>
      <c r="E539" s="1"/>
      <c r="F539" s="5"/>
      <c r="I539" s="1"/>
      <c r="K539" s="5"/>
      <c r="N539" s="41"/>
    </row>
    <row r="540" spans="3:14" x14ac:dyDescent="0.25">
      <c r="C540" s="65"/>
      <c r="D540" s="48"/>
      <c r="E540" s="1"/>
      <c r="F540" s="5"/>
      <c r="I540" s="2"/>
      <c r="K540" s="5"/>
      <c r="N540" s="41"/>
    </row>
    <row r="541" spans="3:14" x14ac:dyDescent="0.25">
      <c r="C541" s="65"/>
      <c r="D541" s="48"/>
      <c r="E541" s="1"/>
      <c r="F541" s="5"/>
      <c r="I541" s="2"/>
      <c r="K541" s="5"/>
      <c r="N541" s="41"/>
    </row>
    <row r="542" spans="3:14" x14ac:dyDescent="0.25">
      <c r="C542" s="65"/>
      <c r="D542" s="49"/>
      <c r="E542" s="2"/>
      <c r="F542" s="5"/>
      <c r="I542" s="2"/>
      <c r="K542" s="5"/>
      <c r="N542" s="41"/>
    </row>
    <row r="543" spans="3:14" x14ac:dyDescent="0.25">
      <c r="C543" s="65"/>
      <c r="D543" s="49"/>
      <c r="E543" s="2"/>
      <c r="F543" s="5"/>
      <c r="I543" s="2"/>
      <c r="K543" s="5"/>
      <c r="N543" s="41"/>
    </row>
    <row r="544" spans="3:14" x14ac:dyDescent="0.25">
      <c r="C544" s="65"/>
      <c r="D544" s="49"/>
      <c r="E544" s="2"/>
      <c r="F544" s="5"/>
      <c r="I544" s="2"/>
      <c r="K544" s="5"/>
      <c r="N544" s="41"/>
    </row>
    <row r="545" spans="3:14" x14ac:dyDescent="0.25">
      <c r="C545" s="65"/>
      <c r="D545" s="49"/>
      <c r="E545" s="2"/>
      <c r="F545" s="5"/>
      <c r="I545" s="2"/>
      <c r="K545" s="5"/>
      <c r="N545" s="41"/>
    </row>
    <row r="546" spans="3:14" x14ac:dyDescent="0.25">
      <c r="F546" s="5"/>
      <c r="I546" s="2"/>
      <c r="K546" s="5"/>
      <c r="N546" s="41"/>
    </row>
    <row r="547" spans="3:14" x14ac:dyDescent="0.25">
      <c r="C547" s="65"/>
      <c r="D547" s="48"/>
      <c r="E547" s="1"/>
      <c r="F547" s="5"/>
      <c r="I547" s="2"/>
      <c r="K547" s="5"/>
      <c r="N547" s="41"/>
    </row>
    <row r="548" spans="3:14" x14ac:dyDescent="0.25">
      <c r="C548" s="65"/>
      <c r="D548" s="48"/>
      <c r="E548" s="1"/>
      <c r="F548" s="5"/>
      <c r="K548" s="5"/>
      <c r="N548" s="41"/>
    </row>
    <row r="549" spans="3:14" x14ac:dyDescent="0.25">
      <c r="C549" s="65"/>
      <c r="D549" s="48"/>
      <c r="E549" s="1"/>
      <c r="F549" s="5"/>
      <c r="I549" s="2"/>
      <c r="K549" s="5"/>
      <c r="N549" s="41"/>
    </row>
    <row r="550" spans="3:14" x14ac:dyDescent="0.25">
      <c r="C550" s="65"/>
      <c r="D550" s="48"/>
      <c r="E550" s="1"/>
      <c r="F550" s="5"/>
      <c r="I550" s="2"/>
      <c r="K550" s="5"/>
      <c r="N550" s="41"/>
    </row>
    <row r="551" spans="3:14" x14ac:dyDescent="0.25">
      <c r="C551" s="65"/>
      <c r="D551" s="48"/>
      <c r="E551" s="1"/>
      <c r="F551" s="5"/>
      <c r="I551" s="2"/>
      <c r="K551" s="5"/>
      <c r="N551" s="41"/>
    </row>
    <row r="552" spans="3:14" x14ac:dyDescent="0.25">
      <c r="C552" s="65"/>
      <c r="D552" s="48"/>
      <c r="E552" s="1"/>
      <c r="F552" s="5"/>
      <c r="I552" s="2"/>
      <c r="K552" s="5"/>
      <c r="N552" s="41"/>
    </row>
    <row r="553" spans="3:14" x14ac:dyDescent="0.25">
      <c r="C553" s="65"/>
      <c r="D553" s="48"/>
      <c r="E553" s="1"/>
      <c r="F553" s="5"/>
      <c r="I553" s="2"/>
      <c r="K553" s="5"/>
      <c r="N553" s="41"/>
    </row>
    <row r="554" spans="3:14" x14ac:dyDescent="0.25">
      <c r="C554" s="65"/>
      <c r="D554" s="48"/>
      <c r="E554" s="1"/>
      <c r="F554" s="5"/>
      <c r="I554" s="2"/>
      <c r="K554" s="5"/>
      <c r="N554" s="41"/>
    </row>
    <row r="555" spans="3:14" x14ac:dyDescent="0.25">
      <c r="C555" s="65"/>
      <c r="D555" s="48"/>
      <c r="E555" s="1"/>
      <c r="F555" s="5"/>
      <c r="I555" s="2"/>
      <c r="K555" s="5"/>
      <c r="N555" s="41"/>
    </row>
    <row r="556" spans="3:14" x14ac:dyDescent="0.25">
      <c r="C556" s="65"/>
      <c r="D556" s="48"/>
      <c r="E556" s="1"/>
      <c r="F556" s="5"/>
      <c r="I556" s="2"/>
      <c r="K556" s="5"/>
      <c r="N556" s="41"/>
    </row>
    <row r="557" spans="3:14" x14ac:dyDescent="0.25">
      <c r="C557" s="65"/>
      <c r="D557" s="48"/>
      <c r="E557" s="1"/>
      <c r="F557" s="5"/>
      <c r="I557" s="2"/>
      <c r="K557" s="5"/>
      <c r="N557" s="41"/>
    </row>
    <row r="558" spans="3:14" x14ac:dyDescent="0.25">
      <c r="C558" s="65"/>
      <c r="D558" s="48"/>
      <c r="E558" s="1"/>
      <c r="F558" s="5"/>
      <c r="I558" s="2"/>
      <c r="K558" s="5"/>
      <c r="N558" s="41"/>
    </row>
    <row r="559" spans="3:14" x14ac:dyDescent="0.25">
      <c r="C559" s="65"/>
      <c r="D559" s="48"/>
      <c r="E559" s="1"/>
      <c r="F559" s="5"/>
      <c r="I559" s="2"/>
      <c r="K559" s="5"/>
      <c r="N559" s="41"/>
    </row>
    <row r="560" spans="3:14" x14ac:dyDescent="0.25">
      <c r="C560" s="65"/>
      <c r="D560" s="48"/>
      <c r="E560" s="1"/>
      <c r="F560" s="5"/>
      <c r="I560" s="2"/>
      <c r="K560" s="5"/>
      <c r="N560" s="41"/>
    </row>
    <row r="561" spans="3:14" x14ac:dyDescent="0.25">
      <c r="C561" s="65"/>
      <c r="D561" s="48"/>
      <c r="E561" s="1"/>
      <c r="F561" s="5"/>
      <c r="I561" s="2"/>
      <c r="K561" s="5"/>
      <c r="N561" s="41"/>
    </row>
    <row r="562" spans="3:14" x14ac:dyDescent="0.25">
      <c r="C562" s="65"/>
      <c r="D562" s="48"/>
      <c r="E562" s="1"/>
      <c r="F562" s="5"/>
      <c r="I562" s="2"/>
      <c r="K562" s="5"/>
      <c r="N562" s="41"/>
    </row>
    <row r="563" spans="3:14" x14ac:dyDescent="0.25">
      <c r="C563" s="65"/>
      <c r="D563" s="48"/>
      <c r="E563" s="1"/>
      <c r="F563" s="5"/>
      <c r="I563" s="2"/>
      <c r="K563" s="5"/>
      <c r="N563" s="41"/>
    </row>
    <row r="564" spans="3:14" x14ac:dyDescent="0.25">
      <c r="C564" s="65"/>
      <c r="D564" s="48"/>
      <c r="E564" s="1"/>
      <c r="F564" s="5"/>
      <c r="I564" s="2"/>
      <c r="K564" s="5"/>
      <c r="N564" s="41"/>
    </row>
    <row r="565" spans="3:14" x14ac:dyDescent="0.25">
      <c r="C565" s="65"/>
      <c r="D565" s="48"/>
      <c r="E565" s="1"/>
      <c r="F565" s="5"/>
      <c r="I565" s="2"/>
      <c r="K565" s="5"/>
      <c r="N565" s="41"/>
    </row>
    <row r="566" spans="3:14" x14ac:dyDescent="0.25">
      <c r="C566" s="65"/>
      <c r="D566" s="48"/>
      <c r="E566" s="1"/>
      <c r="F566" s="5"/>
      <c r="I566" s="2"/>
      <c r="K566" s="5"/>
      <c r="N566" s="41"/>
    </row>
    <row r="567" spans="3:14" x14ac:dyDescent="0.25">
      <c r="C567" s="65"/>
      <c r="D567" s="48"/>
      <c r="E567" s="1"/>
      <c r="F567" s="5"/>
      <c r="I567" s="2"/>
      <c r="K567" s="5"/>
      <c r="N567" s="41"/>
    </row>
    <row r="568" spans="3:14" x14ac:dyDescent="0.25">
      <c r="C568" s="65"/>
      <c r="D568" s="48"/>
      <c r="E568" s="1"/>
      <c r="F568" s="5"/>
      <c r="I568" s="2"/>
      <c r="K568" s="5"/>
      <c r="N568" s="41"/>
    </row>
    <row r="569" spans="3:14" x14ac:dyDescent="0.25">
      <c r="C569" s="65"/>
      <c r="D569" s="48"/>
      <c r="E569" s="1"/>
      <c r="F569" s="5"/>
      <c r="I569" s="2"/>
      <c r="K569" s="5"/>
      <c r="N569" s="41"/>
    </row>
    <row r="570" spans="3:14" x14ac:dyDescent="0.25">
      <c r="C570" s="65"/>
      <c r="D570" s="48"/>
      <c r="E570" s="1"/>
      <c r="F570" s="5"/>
      <c r="I570" s="2"/>
      <c r="K570" s="5"/>
      <c r="N570" s="41"/>
    </row>
    <row r="571" spans="3:14" x14ac:dyDescent="0.25">
      <c r="C571" s="65"/>
      <c r="D571" s="49"/>
      <c r="E571" s="2"/>
      <c r="F571" s="5"/>
      <c r="I571" s="2"/>
      <c r="K571" s="5"/>
      <c r="N571" s="41"/>
    </row>
    <row r="572" spans="3:14" x14ac:dyDescent="0.25">
      <c r="C572" s="65"/>
      <c r="D572" s="48"/>
      <c r="E572" s="1"/>
      <c r="F572" s="5"/>
      <c r="I572" s="2"/>
      <c r="K572" s="5"/>
      <c r="N572" s="41"/>
    </row>
    <row r="573" spans="3:14" x14ac:dyDescent="0.25">
      <c r="C573" s="65"/>
      <c r="D573" s="48"/>
      <c r="E573" s="1"/>
      <c r="F573" s="5"/>
      <c r="I573" s="2"/>
      <c r="K573" s="5"/>
      <c r="N573" s="41"/>
    </row>
    <row r="574" spans="3:14" x14ac:dyDescent="0.25">
      <c r="C574" s="65"/>
      <c r="D574" s="48"/>
      <c r="E574" s="1"/>
      <c r="F574" s="5"/>
      <c r="I574" s="2"/>
      <c r="K574" s="5"/>
      <c r="N574" s="41"/>
    </row>
    <row r="575" spans="3:14" x14ac:dyDescent="0.25">
      <c r="C575" s="65"/>
      <c r="D575" s="48"/>
      <c r="E575" s="1"/>
      <c r="F575" s="5"/>
      <c r="I575" s="2"/>
      <c r="K575" s="5"/>
      <c r="N575" s="41"/>
    </row>
    <row r="576" spans="3:14" x14ac:dyDescent="0.25">
      <c r="C576" s="65"/>
      <c r="D576" s="48"/>
      <c r="E576" s="1"/>
      <c r="F576" s="5"/>
      <c r="I576" s="2"/>
      <c r="K576" s="5"/>
      <c r="N576" s="41"/>
    </row>
    <row r="577" spans="3:14" x14ac:dyDescent="0.25">
      <c r="C577" s="67"/>
      <c r="D577" s="48"/>
      <c r="E577" s="1"/>
      <c r="F577" s="5"/>
      <c r="I577" s="1"/>
      <c r="K577" s="5"/>
      <c r="N577" s="41"/>
    </row>
    <row r="578" spans="3:14" x14ac:dyDescent="0.25">
      <c r="C578" s="65"/>
      <c r="D578" s="48"/>
      <c r="E578" s="1"/>
      <c r="F578" s="5"/>
      <c r="I578" s="2"/>
      <c r="K578" s="5"/>
      <c r="N578" s="41"/>
    </row>
    <row r="579" spans="3:14" x14ac:dyDescent="0.25">
      <c r="C579" s="65"/>
      <c r="D579" s="48"/>
      <c r="E579" s="1"/>
      <c r="F579" s="5"/>
      <c r="I579" s="2"/>
      <c r="K579" s="5"/>
      <c r="N579" s="41"/>
    </row>
    <row r="580" spans="3:14" x14ac:dyDescent="0.25">
      <c r="C580" s="65"/>
      <c r="D580" s="48"/>
      <c r="E580" s="1"/>
      <c r="F580" s="5"/>
      <c r="I580" s="2"/>
      <c r="K580" s="5"/>
      <c r="N580" s="41"/>
    </row>
    <row r="581" spans="3:14" x14ac:dyDescent="0.25">
      <c r="C581" s="65"/>
      <c r="D581" s="48"/>
      <c r="E581" s="1"/>
      <c r="F581" s="5"/>
      <c r="I581" s="2"/>
      <c r="K581" s="5"/>
      <c r="N581" s="41"/>
    </row>
    <row r="582" spans="3:14" x14ac:dyDescent="0.25">
      <c r="C582" s="65"/>
      <c r="D582" s="48"/>
      <c r="E582" s="1"/>
      <c r="F582" s="5"/>
      <c r="I582" s="2"/>
      <c r="K582" s="5"/>
      <c r="N582" s="41"/>
    </row>
    <row r="583" spans="3:14" x14ac:dyDescent="0.25">
      <c r="C583" s="65"/>
      <c r="D583" s="48"/>
      <c r="E583" s="1"/>
      <c r="F583" s="5"/>
      <c r="I583" s="2"/>
      <c r="K583" s="5"/>
      <c r="N583" s="41"/>
    </row>
    <row r="584" spans="3:14" x14ac:dyDescent="0.25">
      <c r="C584" s="65"/>
      <c r="D584" s="48"/>
      <c r="E584" s="1"/>
      <c r="F584" s="5"/>
      <c r="I584" s="2"/>
      <c r="K584" s="5"/>
      <c r="N584" s="41"/>
    </row>
    <row r="585" spans="3:14" x14ac:dyDescent="0.25">
      <c r="C585" s="65"/>
      <c r="D585" s="48"/>
      <c r="E585" s="1"/>
      <c r="F585" s="5"/>
      <c r="I585" s="2"/>
      <c r="K585" s="5"/>
      <c r="N585" s="41"/>
    </row>
    <row r="586" spans="3:14" x14ac:dyDescent="0.25">
      <c r="C586" s="65"/>
      <c r="D586" s="49"/>
      <c r="E586" s="2"/>
      <c r="F586" s="5"/>
      <c r="I586" s="2"/>
      <c r="K586" s="5"/>
      <c r="N586" s="41"/>
    </row>
    <row r="587" spans="3:14" x14ac:dyDescent="0.25">
      <c r="C587" s="65"/>
      <c r="D587" s="48"/>
      <c r="E587" s="1"/>
      <c r="F587" s="5"/>
      <c r="I587" s="2"/>
      <c r="K587" s="5"/>
      <c r="N587" s="41"/>
    </row>
    <row r="588" spans="3:14" x14ac:dyDescent="0.25">
      <c r="C588" s="67"/>
      <c r="D588" s="48"/>
      <c r="E588" s="1"/>
      <c r="F588" s="5"/>
      <c r="I588" s="1"/>
      <c r="K588" s="5"/>
      <c r="N588" s="41"/>
    </row>
    <row r="589" spans="3:14" x14ac:dyDescent="0.25">
      <c r="C589" s="65"/>
      <c r="D589" s="48"/>
      <c r="E589" s="1"/>
      <c r="F589" s="5"/>
      <c r="I589" s="2"/>
      <c r="K589" s="5"/>
      <c r="N589" s="41"/>
    </row>
    <row r="590" spans="3:14" x14ac:dyDescent="0.25">
      <c r="C590" s="65"/>
      <c r="D590" s="48"/>
      <c r="E590" s="1"/>
      <c r="F590" s="5"/>
      <c r="I590" s="2"/>
      <c r="K590" s="5"/>
      <c r="N590" s="41"/>
    </row>
    <row r="591" spans="3:14" x14ac:dyDescent="0.25">
      <c r="C591" s="65"/>
      <c r="D591" s="49"/>
      <c r="E591" s="2"/>
      <c r="F591" s="5"/>
      <c r="I591" s="2"/>
      <c r="K591" s="5"/>
      <c r="N591" s="41"/>
    </row>
    <row r="592" spans="3:14" x14ac:dyDescent="0.25">
      <c r="C592" s="65"/>
      <c r="D592" s="49"/>
      <c r="E592" s="2"/>
      <c r="F592" s="5"/>
      <c r="I592" s="2"/>
      <c r="K592" s="5"/>
      <c r="N592" s="41"/>
    </row>
    <row r="593" spans="3:14" x14ac:dyDescent="0.25">
      <c r="C593" s="65"/>
      <c r="D593" s="49"/>
      <c r="E593" s="2"/>
      <c r="F593" s="5"/>
      <c r="I593" s="2"/>
      <c r="K593" s="5"/>
      <c r="N593" s="41"/>
    </row>
    <row r="594" spans="3:14" x14ac:dyDescent="0.25">
      <c r="C594" s="65"/>
      <c r="D594" s="49"/>
      <c r="E594" s="2"/>
      <c r="F594" s="5"/>
      <c r="I594" s="2"/>
      <c r="K594" s="5"/>
      <c r="N594" s="41"/>
    </row>
    <row r="595" spans="3:14" x14ac:dyDescent="0.25">
      <c r="C595" s="65"/>
      <c r="D595" s="48"/>
      <c r="E595" s="1"/>
      <c r="F595" s="5"/>
      <c r="K595" s="5"/>
      <c r="N595" s="41"/>
    </row>
    <row r="596" spans="3:14" x14ac:dyDescent="0.25">
      <c r="C596" s="65"/>
      <c r="D596" s="48"/>
      <c r="E596" s="1"/>
      <c r="F596" s="5"/>
      <c r="I596" s="2"/>
      <c r="K596" s="5"/>
      <c r="N596" s="41"/>
    </row>
    <row r="597" spans="3:14" x14ac:dyDescent="0.25">
      <c r="C597" s="65"/>
      <c r="D597" s="48"/>
      <c r="E597" s="1"/>
      <c r="F597" s="5"/>
      <c r="I597" s="2"/>
      <c r="K597" s="5"/>
      <c r="N597" s="41"/>
    </row>
    <row r="598" spans="3:14" x14ac:dyDescent="0.25">
      <c r="C598" s="65"/>
      <c r="D598" s="48"/>
      <c r="E598" s="1"/>
      <c r="F598" s="5"/>
      <c r="I598" s="2"/>
      <c r="K598" s="5"/>
      <c r="N598" s="41"/>
    </row>
    <row r="599" spans="3:14" x14ac:dyDescent="0.25">
      <c r="C599" s="65"/>
      <c r="D599" s="48"/>
      <c r="E599" s="1"/>
      <c r="F599" s="5"/>
      <c r="I599" s="2"/>
      <c r="K599" s="5"/>
      <c r="N599" s="41"/>
    </row>
    <row r="600" spans="3:14" x14ac:dyDescent="0.25">
      <c r="C600" s="65"/>
      <c r="D600" s="48"/>
      <c r="E600" s="1"/>
      <c r="F600" s="5"/>
      <c r="I600" s="2"/>
      <c r="K600" s="5"/>
      <c r="N600" s="41"/>
    </row>
    <row r="601" spans="3:14" x14ac:dyDescent="0.25">
      <c r="C601" s="65"/>
      <c r="D601" s="49"/>
      <c r="E601" s="2"/>
      <c r="F601" s="5"/>
      <c r="I601" s="2"/>
      <c r="K601" s="5"/>
      <c r="N601" s="41"/>
    </row>
    <row r="602" spans="3:14" x14ac:dyDescent="0.25">
      <c r="C602" s="65"/>
      <c r="D602" s="48"/>
      <c r="E602" s="1"/>
      <c r="F602" s="5"/>
      <c r="I602" s="2"/>
      <c r="K602" s="5"/>
      <c r="N602" s="41"/>
    </row>
    <row r="603" spans="3:14" x14ac:dyDescent="0.25">
      <c r="C603" s="67"/>
      <c r="D603" s="48"/>
      <c r="E603" s="1"/>
      <c r="F603" s="5"/>
      <c r="I603" s="1"/>
      <c r="K603" s="5"/>
      <c r="N603" s="41"/>
    </row>
    <row r="604" spans="3:14" x14ac:dyDescent="0.25">
      <c r="C604" s="65"/>
      <c r="D604" s="48"/>
      <c r="E604" s="1"/>
      <c r="F604" s="5"/>
      <c r="I604" s="2"/>
      <c r="K604" s="5"/>
      <c r="N604" s="41"/>
    </row>
    <row r="605" spans="3:14" x14ac:dyDescent="0.25">
      <c r="C605" s="65"/>
      <c r="D605" s="48"/>
      <c r="E605" s="1"/>
      <c r="F605" s="5"/>
      <c r="I605" s="2"/>
      <c r="K605" s="5"/>
      <c r="N605" s="41"/>
    </row>
    <row r="606" spans="3:14" x14ac:dyDescent="0.25">
      <c r="C606" s="65"/>
      <c r="D606" s="48"/>
      <c r="E606" s="1"/>
      <c r="F606" s="5"/>
      <c r="I606" s="2"/>
      <c r="K606" s="5"/>
      <c r="N606" s="41"/>
    </row>
    <row r="607" spans="3:14" x14ac:dyDescent="0.25">
      <c r="C607" s="67"/>
      <c r="D607" s="48"/>
      <c r="E607" s="1"/>
      <c r="F607" s="5"/>
      <c r="I607" s="1"/>
      <c r="K607" s="5"/>
      <c r="N607" s="41"/>
    </row>
    <row r="608" spans="3:14" x14ac:dyDescent="0.25">
      <c r="C608" s="65"/>
      <c r="D608" s="49"/>
      <c r="E608" s="2"/>
      <c r="F608" s="5"/>
      <c r="I608" s="2"/>
      <c r="K608" s="5"/>
      <c r="N608" s="41"/>
    </row>
    <row r="609" spans="3:14" x14ac:dyDescent="0.25">
      <c r="C609" s="65"/>
      <c r="D609" s="49"/>
      <c r="E609" s="2"/>
      <c r="F609" s="5"/>
      <c r="I609" s="2"/>
      <c r="K609" s="5"/>
      <c r="N609" s="41"/>
    </row>
    <row r="610" spans="3:14" x14ac:dyDescent="0.25">
      <c r="C610" s="65"/>
      <c r="D610" s="49"/>
      <c r="E610" s="2"/>
      <c r="F610" s="5"/>
      <c r="I610" s="2"/>
      <c r="K610" s="5"/>
      <c r="N610" s="41"/>
    </row>
    <row r="611" spans="3:14" x14ac:dyDescent="0.25">
      <c r="F611" s="5"/>
      <c r="I611" s="2"/>
      <c r="K611" s="5"/>
      <c r="N611" s="41"/>
    </row>
    <row r="612" spans="3:14" x14ac:dyDescent="0.25">
      <c r="C612" s="65"/>
      <c r="D612" s="48"/>
      <c r="E612" s="1"/>
      <c r="F612" s="5"/>
      <c r="I612" s="2"/>
      <c r="K612" s="5"/>
      <c r="N612" s="41"/>
    </row>
    <row r="613" spans="3:14" x14ac:dyDescent="0.25">
      <c r="C613" s="65"/>
      <c r="D613" s="48"/>
      <c r="E613" s="1"/>
      <c r="F613" s="5"/>
      <c r="K613" s="5"/>
      <c r="N613" s="41"/>
    </row>
    <row r="614" spans="3:14" x14ac:dyDescent="0.25">
      <c r="C614" s="65"/>
      <c r="D614" s="48"/>
      <c r="E614" s="1"/>
      <c r="F614" s="5"/>
      <c r="I614" s="2"/>
      <c r="K614" s="5"/>
      <c r="N614" s="41"/>
    </row>
    <row r="615" spans="3:14" x14ac:dyDescent="0.25">
      <c r="C615" s="65"/>
      <c r="D615" s="48"/>
      <c r="E615" s="1"/>
      <c r="F615" s="5"/>
      <c r="I615" s="2"/>
      <c r="K615" s="5"/>
      <c r="N615" s="41"/>
    </row>
    <row r="616" spans="3:14" x14ac:dyDescent="0.25">
      <c r="C616" s="65"/>
      <c r="D616" s="48"/>
      <c r="E616" s="1"/>
      <c r="F616" s="5"/>
      <c r="I616" s="2"/>
      <c r="K616" s="5"/>
      <c r="N616" s="41"/>
    </row>
    <row r="617" spans="3:14" x14ac:dyDescent="0.25">
      <c r="C617" s="65"/>
      <c r="D617" s="48"/>
      <c r="E617" s="1"/>
      <c r="F617" s="5"/>
      <c r="I617" s="2"/>
      <c r="K617" s="5"/>
      <c r="N617" s="41"/>
    </row>
    <row r="618" spans="3:14" x14ac:dyDescent="0.25">
      <c r="C618" s="65"/>
      <c r="D618" s="48"/>
      <c r="E618" s="1"/>
      <c r="F618" s="5"/>
      <c r="I618" s="2"/>
      <c r="K618" s="5"/>
      <c r="N618" s="41"/>
    </row>
    <row r="619" spans="3:14" x14ac:dyDescent="0.25">
      <c r="C619" s="65"/>
      <c r="D619" s="48"/>
      <c r="E619" s="1"/>
      <c r="F619" s="5"/>
      <c r="I619" s="2"/>
      <c r="K619" s="5"/>
      <c r="N619" s="41"/>
    </row>
    <row r="620" spans="3:14" x14ac:dyDescent="0.25">
      <c r="C620" s="65"/>
      <c r="D620" s="48"/>
      <c r="E620" s="1"/>
      <c r="F620" s="5"/>
      <c r="I620" s="2"/>
      <c r="K620" s="5"/>
      <c r="N620" s="41"/>
    </row>
    <row r="621" spans="3:14" x14ac:dyDescent="0.25">
      <c r="C621" s="65"/>
      <c r="D621" s="48"/>
      <c r="E621" s="1"/>
      <c r="F621" s="5"/>
      <c r="I621" s="2"/>
      <c r="K621" s="5"/>
      <c r="N621" s="41"/>
    </row>
    <row r="622" spans="3:14" x14ac:dyDescent="0.25">
      <c r="C622" s="65"/>
      <c r="D622" s="48"/>
      <c r="E622" s="1"/>
      <c r="F622" s="5"/>
      <c r="I622" s="2"/>
      <c r="K622" s="5"/>
      <c r="N622" s="41"/>
    </row>
    <row r="623" spans="3:14" x14ac:dyDescent="0.25">
      <c r="C623" s="65"/>
      <c r="D623" s="48"/>
      <c r="E623" s="1"/>
      <c r="F623" s="5"/>
      <c r="I623" s="2"/>
      <c r="K623" s="5"/>
      <c r="N623" s="41"/>
    </row>
    <row r="624" spans="3:14" x14ac:dyDescent="0.25">
      <c r="C624" s="65"/>
      <c r="D624" s="48"/>
      <c r="E624" s="1"/>
      <c r="F624" s="5"/>
      <c r="I624" s="2"/>
      <c r="K624" s="5"/>
      <c r="N624" s="41"/>
    </row>
    <row r="625" spans="3:14" x14ac:dyDescent="0.25">
      <c r="C625" s="65"/>
      <c r="D625" s="48"/>
      <c r="E625" s="1"/>
      <c r="F625" s="5"/>
      <c r="I625" s="2"/>
      <c r="K625" s="5"/>
      <c r="N625" s="41"/>
    </row>
    <row r="626" spans="3:14" x14ac:dyDescent="0.25">
      <c r="C626" s="65"/>
      <c r="D626" s="48"/>
      <c r="E626" s="1"/>
      <c r="F626" s="5"/>
      <c r="I626" s="2"/>
      <c r="K626" s="5"/>
      <c r="N626" s="41"/>
    </row>
    <row r="627" spans="3:14" x14ac:dyDescent="0.25">
      <c r="C627" s="65"/>
      <c r="D627" s="48"/>
      <c r="E627" s="1"/>
      <c r="F627" s="5"/>
      <c r="I627" s="2"/>
      <c r="K627" s="5"/>
      <c r="N627" s="41"/>
    </row>
    <row r="628" spans="3:14" x14ac:dyDescent="0.25">
      <c r="C628" s="65"/>
      <c r="D628" s="48"/>
      <c r="E628" s="1"/>
      <c r="F628" s="5"/>
      <c r="I628" s="2"/>
      <c r="K628" s="5"/>
      <c r="N628" s="41"/>
    </row>
    <row r="629" spans="3:14" x14ac:dyDescent="0.25">
      <c r="C629" s="65"/>
      <c r="D629" s="48"/>
      <c r="E629" s="1"/>
      <c r="F629" s="5"/>
      <c r="I629" s="2"/>
      <c r="K629" s="5"/>
      <c r="N629" s="41"/>
    </row>
    <row r="630" spans="3:14" x14ac:dyDescent="0.25">
      <c r="C630" s="65"/>
      <c r="D630" s="48"/>
      <c r="E630" s="1"/>
      <c r="F630" s="5"/>
      <c r="I630" s="2"/>
      <c r="K630" s="5"/>
      <c r="N630" s="41"/>
    </row>
    <row r="631" spans="3:14" x14ac:dyDescent="0.25">
      <c r="C631" s="65"/>
      <c r="D631" s="48"/>
      <c r="E631" s="1"/>
      <c r="F631" s="5"/>
      <c r="I631" s="2"/>
      <c r="K631" s="5"/>
      <c r="N631" s="41"/>
    </row>
    <row r="632" spans="3:14" x14ac:dyDescent="0.25">
      <c r="C632" s="65"/>
      <c r="D632" s="48"/>
      <c r="E632" s="1"/>
      <c r="F632" s="5"/>
      <c r="I632" s="2"/>
      <c r="K632" s="5"/>
      <c r="N632" s="41"/>
    </row>
    <row r="633" spans="3:14" x14ac:dyDescent="0.25">
      <c r="C633" s="65"/>
      <c r="D633" s="48"/>
      <c r="E633" s="1"/>
      <c r="F633" s="5"/>
      <c r="I633" s="2"/>
      <c r="K633" s="5"/>
      <c r="N633" s="41"/>
    </row>
    <row r="634" spans="3:14" x14ac:dyDescent="0.25">
      <c r="C634" s="65"/>
      <c r="D634" s="48"/>
      <c r="E634" s="1"/>
      <c r="F634" s="5"/>
      <c r="I634" s="2"/>
      <c r="K634" s="5"/>
      <c r="N634" s="41"/>
    </row>
    <row r="635" spans="3:14" x14ac:dyDescent="0.25">
      <c r="C635" s="65"/>
      <c r="D635" s="48"/>
      <c r="E635" s="1"/>
      <c r="F635" s="5"/>
      <c r="I635" s="2"/>
      <c r="K635" s="5"/>
      <c r="N635" s="41"/>
    </row>
    <row r="636" spans="3:14" x14ac:dyDescent="0.25">
      <c r="C636" s="65"/>
      <c r="D636" s="48"/>
      <c r="E636" s="1"/>
      <c r="F636" s="5"/>
      <c r="I636" s="2"/>
      <c r="K636" s="5"/>
      <c r="N636" s="41"/>
    </row>
    <row r="637" spans="3:14" x14ac:dyDescent="0.25">
      <c r="C637" s="65"/>
      <c r="D637" s="49"/>
      <c r="E637" s="2"/>
      <c r="F637" s="5"/>
      <c r="I637" s="2"/>
      <c r="K637" s="5"/>
      <c r="N637" s="41"/>
    </row>
    <row r="638" spans="3:14" x14ac:dyDescent="0.25">
      <c r="C638" s="65"/>
      <c r="D638" s="48"/>
      <c r="E638" s="1"/>
      <c r="F638" s="5"/>
      <c r="I638" s="2"/>
      <c r="K638" s="5"/>
      <c r="N638" s="41"/>
    </row>
    <row r="639" spans="3:14" x14ac:dyDescent="0.25">
      <c r="C639" s="65"/>
      <c r="D639" s="48"/>
      <c r="E639" s="1"/>
      <c r="F639" s="5"/>
      <c r="I639" s="2"/>
      <c r="K639" s="5"/>
      <c r="N639" s="41"/>
    </row>
    <row r="640" spans="3:14" x14ac:dyDescent="0.25">
      <c r="C640" s="65"/>
      <c r="D640" s="48"/>
      <c r="E640" s="1"/>
      <c r="F640" s="5"/>
      <c r="I640" s="2"/>
      <c r="K640" s="5"/>
      <c r="N640" s="41"/>
    </row>
    <row r="641" spans="3:14" x14ac:dyDescent="0.25">
      <c r="C641" s="65"/>
      <c r="D641" s="48"/>
      <c r="E641" s="1"/>
      <c r="F641" s="5"/>
      <c r="I641" s="2"/>
      <c r="K641" s="5"/>
      <c r="N641" s="41"/>
    </row>
    <row r="642" spans="3:14" x14ac:dyDescent="0.25">
      <c r="C642" s="67"/>
      <c r="D642" s="48"/>
      <c r="E642" s="1"/>
      <c r="F642" s="5"/>
      <c r="I642" s="1"/>
      <c r="K642" s="5"/>
      <c r="N642" s="41"/>
    </row>
    <row r="643" spans="3:14" x14ac:dyDescent="0.25">
      <c r="C643" s="65"/>
      <c r="D643" s="48"/>
      <c r="E643" s="1"/>
      <c r="F643" s="5"/>
      <c r="I643" s="2"/>
      <c r="K643" s="5"/>
      <c r="N643" s="41"/>
    </row>
    <row r="644" spans="3:14" x14ac:dyDescent="0.25">
      <c r="C644" s="65"/>
      <c r="D644" s="49"/>
      <c r="E644" s="2"/>
      <c r="F644" s="5"/>
      <c r="I644" s="2"/>
      <c r="K644" s="5"/>
      <c r="N644" s="41"/>
    </row>
    <row r="645" spans="3:14" x14ac:dyDescent="0.25">
      <c r="C645" s="65"/>
      <c r="D645" s="48"/>
      <c r="E645" s="1"/>
      <c r="F645" s="5"/>
      <c r="I645" s="2"/>
      <c r="K645" s="5"/>
      <c r="N645" s="41"/>
    </row>
    <row r="646" spans="3:14" x14ac:dyDescent="0.25">
      <c r="C646" s="65"/>
      <c r="D646" s="48"/>
      <c r="E646" s="1"/>
      <c r="F646" s="5"/>
      <c r="I646" s="2"/>
      <c r="K646" s="5"/>
      <c r="N646" s="41"/>
    </row>
    <row r="647" spans="3:14" x14ac:dyDescent="0.25">
      <c r="C647" s="65"/>
      <c r="D647" s="48"/>
      <c r="E647" s="1"/>
      <c r="F647" s="5"/>
      <c r="I647" s="2"/>
      <c r="K647" s="5"/>
      <c r="N647" s="41"/>
    </row>
    <row r="648" spans="3:14" x14ac:dyDescent="0.25">
      <c r="C648" s="65"/>
      <c r="D648" s="48"/>
      <c r="E648" s="1"/>
      <c r="F648" s="5"/>
      <c r="I648" s="2"/>
      <c r="K648" s="5"/>
      <c r="N648" s="41"/>
    </row>
    <row r="649" spans="3:14" x14ac:dyDescent="0.25">
      <c r="C649" s="65"/>
      <c r="D649" s="48"/>
      <c r="E649" s="1"/>
      <c r="F649" s="5"/>
      <c r="I649" s="2"/>
      <c r="K649" s="5"/>
      <c r="N649" s="41"/>
    </row>
    <row r="650" spans="3:14" x14ac:dyDescent="0.25">
      <c r="C650" s="65"/>
      <c r="D650" s="48"/>
      <c r="E650" s="1"/>
      <c r="F650" s="5"/>
      <c r="I650" s="2"/>
      <c r="K650" s="5"/>
      <c r="N650" s="41"/>
    </row>
    <row r="651" spans="3:14" x14ac:dyDescent="0.25">
      <c r="C651" s="65"/>
      <c r="D651" s="48"/>
      <c r="E651" s="1"/>
      <c r="F651" s="5"/>
      <c r="I651" s="2"/>
      <c r="K651" s="5"/>
      <c r="N651" s="41"/>
    </row>
    <row r="652" spans="3:14" x14ac:dyDescent="0.25">
      <c r="C652" s="65"/>
      <c r="D652" s="48"/>
      <c r="E652" s="1"/>
      <c r="F652" s="5"/>
      <c r="I652" s="2"/>
      <c r="K652" s="5"/>
      <c r="N652" s="41"/>
    </row>
    <row r="653" spans="3:14" x14ac:dyDescent="0.25">
      <c r="C653" s="65"/>
      <c r="D653" s="48"/>
      <c r="E653" s="1"/>
      <c r="F653" s="5"/>
      <c r="I653" s="2"/>
      <c r="K653" s="5"/>
      <c r="N653" s="41"/>
    </row>
    <row r="654" spans="3:14" x14ac:dyDescent="0.25">
      <c r="C654" s="65"/>
      <c r="D654" s="49"/>
      <c r="E654" s="2"/>
      <c r="F654" s="5"/>
      <c r="I654" s="2"/>
      <c r="K654" s="5"/>
      <c r="N654" s="41"/>
    </row>
    <row r="655" spans="3:14" x14ac:dyDescent="0.25">
      <c r="C655" s="65"/>
      <c r="D655" s="48"/>
      <c r="E655" s="1"/>
      <c r="F655" s="5"/>
      <c r="I655" s="2"/>
      <c r="K655" s="5"/>
      <c r="N655" s="41"/>
    </row>
    <row r="656" spans="3:14" x14ac:dyDescent="0.25">
      <c r="C656" s="67"/>
      <c r="D656" s="48"/>
      <c r="E656" s="1"/>
      <c r="F656" s="5"/>
      <c r="I656" s="1"/>
      <c r="K656" s="5"/>
      <c r="N656" s="41"/>
    </row>
    <row r="657" spans="3:14" x14ac:dyDescent="0.25">
      <c r="C657" s="65"/>
      <c r="D657" s="49"/>
      <c r="E657" s="2"/>
      <c r="F657" s="5"/>
      <c r="I657" s="2"/>
      <c r="K657" s="5"/>
      <c r="N657" s="41"/>
    </row>
    <row r="658" spans="3:14" x14ac:dyDescent="0.25">
      <c r="C658" s="65"/>
      <c r="D658" s="49"/>
      <c r="E658" s="2"/>
      <c r="F658" s="5"/>
      <c r="I658" s="2"/>
      <c r="K658" s="5"/>
      <c r="N658" s="41"/>
    </row>
    <row r="659" spans="3:14" x14ac:dyDescent="0.25">
      <c r="C659" s="65"/>
      <c r="D659" s="49"/>
      <c r="E659" s="2"/>
      <c r="F659" s="5"/>
      <c r="I659" s="2"/>
      <c r="K659" s="5"/>
      <c r="N659" s="41"/>
    </row>
    <row r="660" spans="3:14" x14ac:dyDescent="0.25">
      <c r="C660" s="65"/>
      <c r="D660" s="48"/>
      <c r="E660" s="1"/>
      <c r="F660" s="5"/>
      <c r="I660" s="2"/>
      <c r="K660" s="5"/>
      <c r="N660" s="41"/>
    </row>
    <row r="661" spans="3:14" x14ac:dyDescent="0.25">
      <c r="C661" s="65"/>
      <c r="D661" s="48"/>
      <c r="E661" s="1"/>
      <c r="F661" s="5"/>
      <c r="K661" s="5"/>
      <c r="N661" s="41"/>
    </row>
    <row r="662" spans="3:14" x14ac:dyDescent="0.25">
      <c r="C662" s="65"/>
      <c r="D662" s="49"/>
      <c r="E662" s="2"/>
      <c r="F662" s="5"/>
      <c r="I662" s="2"/>
      <c r="K662" s="5"/>
      <c r="N662" s="41"/>
    </row>
    <row r="663" spans="3:14" x14ac:dyDescent="0.25">
      <c r="C663" s="65"/>
      <c r="D663" s="48"/>
      <c r="E663" s="1"/>
      <c r="F663" s="5"/>
      <c r="I663" s="2"/>
      <c r="K663" s="5"/>
      <c r="N663" s="41"/>
    </row>
    <row r="664" spans="3:14" x14ac:dyDescent="0.25">
      <c r="C664" s="65"/>
      <c r="D664" s="48"/>
      <c r="E664" s="1"/>
      <c r="F664" s="5"/>
      <c r="I664" s="2"/>
      <c r="K664" s="5"/>
      <c r="N664" s="41"/>
    </row>
    <row r="665" spans="3:14" x14ac:dyDescent="0.25">
      <c r="C665" s="65"/>
      <c r="D665" s="48"/>
      <c r="E665" s="1"/>
      <c r="F665" s="5"/>
      <c r="I665" s="2"/>
      <c r="K665" s="5"/>
      <c r="N665" s="41"/>
    </row>
    <row r="666" spans="3:14" x14ac:dyDescent="0.25">
      <c r="C666" s="65"/>
      <c r="D666" s="48"/>
      <c r="E666" s="1"/>
      <c r="F666" s="5"/>
      <c r="I666" s="2"/>
      <c r="K666" s="5"/>
      <c r="N666" s="41"/>
    </row>
    <row r="667" spans="3:14" x14ac:dyDescent="0.25">
      <c r="C667" s="65"/>
      <c r="D667" s="48"/>
      <c r="E667" s="1"/>
      <c r="F667" s="5"/>
      <c r="I667" s="2"/>
      <c r="K667" s="5"/>
      <c r="N667" s="41"/>
    </row>
    <row r="668" spans="3:14" x14ac:dyDescent="0.25">
      <c r="C668" s="65"/>
      <c r="D668" s="48"/>
      <c r="E668" s="1"/>
      <c r="F668" s="5"/>
      <c r="I668" s="2"/>
      <c r="K668" s="5"/>
      <c r="N668" s="41"/>
    </row>
    <row r="669" spans="3:14" x14ac:dyDescent="0.25">
      <c r="C669" s="65"/>
      <c r="D669" s="48"/>
      <c r="E669" s="1"/>
      <c r="F669" s="5"/>
      <c r="I669" s="2"/>
      <c r="K669" s="5"/>
      <c r="N669" s="41"/>
    </row>
    <row r="670" spans="3:14" x14ac:dyDescent="0.25">
      <c r="C670" s="65"/>
      <c r="D670" s="48"/>
      <c r="E670" s="1"/>
      <c r="F670" s="5"/>
      <c r="I670" s="2"/>
      <c r="K670" s="5"/>
      <c r="N670" s="41"/>
    </row>
    <row r="671" spans="3:14" x14ac:dyDescent="0.25">
      <c r="C671" s="65"/>
      <c r="D671" s="48"/>
      <c r="E671" s="1"/>
      <c r="F671" s="5"/>
      <c r="I671" s="2"/>
      <c r="K671" s="5"/>
      <c r="N671" s="41"/>
    </row>
    <row r="672" spans="3:14" x14ac:dyDescent="0.25">
      <c r="C672" s="65"/>
      <c r="D672" s="48"/>
      <c r="E672" s="1"/>
      <c r="F672" s="5"/>
      <c r="I672" s="2"/>
      <c r="K672" s="5"/>
      <c r="N672" s="41"/>
    </row>
    <row r="673" spans="3:14" x14ac:dyDescent="0.25">
      <c r="C673" s="65"/>
      <c r="D673" s="48"/>
      <c r="E673" s="1"/>
      <c r="F673" s="5"/>
      <c r="I673" s="2"/>
      <c r="K673" s="5"/>
      <c r="N673" s="41"/>
    </row>
    <row r="674" spans="3:14" x14ac:dyDescent="0.25">
      <c r="C674" s="65"/>
      <c r="D674" s="48"/>
      <c r="E674" s="1"/>
      <c r="F674" s="5"/>
      <c r="K674" s="5"/>
      <c r="N674" s="41"/>
    </row>
    <row r="675" spans="3:14" x14ac:dyDescent="0.25">
      <c r="C675" s="65"/>
      <c r="D675" s="49"/>
      <c r="E675" s="2"/>
      <c r="F675" s="5"/>
      <c r="I675" s="2"/>
      <c r="K675" s="5"/>
      <c r="N675" s="41"/>
    </row>
    <row r="676" spans="3:14" x14ac:dyDescent="0.25">
      <c r="C676" s="65"/>
      <c r="D676" s="48"/>
      <c r="E676" s="1"/>
      <c r="F676" s="5"/>
      <c r="I676" s="2"/>
      <c r="K676" s="5"/>
      <c r="N676" s="41"/>
    </row>
    <row r="677" spans="3:14" x14ac:dyDescent="0.25">
      <c r="C677" s="65"/>
      <c r="D677" s="48"/>
      <c r="E677" s="1"/>
      <c r="F677" s="5"/>
      <c r="I677" s="2"/>
      <c r="K677" s="5"/>
      <c r="N677" s="41"/>
    </row>
    <row r="678" spans="3:14" x14ac:dyDescent="0.25">
      <c r="C678" s="65"/>
      <c r="D678" s="48"/>
      <c r="E678" s="1"/>
      <c r="F678" s="5"/>
      <c r="I678" s="2"/>
      <c r="K678" s="5"/>
      <c r="N678" s="41"/>
    </row>
    <row r="679" spans="3:14" x14ac:dyDescent="0.25">
      <c r="C679" s="65"/>
      <c r="D679" s="48"/>
      <c r="E679" s="1"/>
      <c r="F679" s="5"/>
      <c r="I679" s="2"/>
      <c r="K679" s="5"/>
      <c r="N679" s="41"/>
    </row>
    <row r="680" spans="3:14" x14ac:dyDescent="0.25">
      <c r="C680" s="65"/>
      <c r="D680" s="48"/>
      <c r="E680" s="1"/>
      <c r="F680" s="5"/>
      <c r="I680" s="2"/>
      <c r="K680" s="5"/>
      <c r="N680" s="41"/>
    </row>
    <row r="681" spans="3:14" x14ac:dyDescent="0.25">
      <c r="C681" s="65"/>
      <c r="D681" s="48"/>
      <c r="E681" s="1"/>
      <c r="F681" s="5"/>
      <c r="I681" s="2"/>
      <c r="K681" s="5"/>
      <c r="N681" s="41"/>
    </row>
    <row r="682" spans="3:14" x14ac:dyDescent="0.25">
      <c r="C682" s="65"/>
      <c r="D682" s="48"/>
      <c r="E682" s="1"/>
      <c r="F682" s="5"/>
      <c r="I682" s="2"/>
      <c r="K682" s="5"/>
      <c r="N682" s="41"/>
    </row>
    <row r="683" spans="3:14" x14ac:dyDescent="0.25">
      <c r="C683" s="65"/>
      <c r="D683" s="48"/>
      <c r="E683" s="1"/>
      <c r="F683" s="5"/>
      <c r="I683" s="2"/>
      <c r="K683" s="5"/>
      <c r="N683" s="41"/>
    </row>
    <row r="684" spans="3:14" x14ac:dyDescent="0.25">
      <c r="C684" s="65"/>
      <c r="D684" s="48"/>
      <c r="E684" s="1"/>
      <c r="F684" s="5"/>
      <c r="I684" s="2"/>
      <c r="K684" s="5"/>
      <c r="N684" s="41"/>
    </row>
    <row r="685" spans="3:14" x14ac:dyDescent="0.25">
      <c r="C685" s="65"/>
      <c r="D685" s="48"/>
      <c r="E685" s="1"/>
      <c r="F685" s="5"/>
      <c r="I685" s="2"/>
      <c r="K685" s="5"/>
      <c r="N685" s="41"/>
    </row>
    <row r="686" spans="3:14" x14ac:dyDescent="0.25">
      <c r="C686" s="65"/>
      <c r="D686" s="48"/>
      <c r="E686" s="1"/>
      <c r="F686" s="5"/>
      <c r="I686" s="2"/>
      <c r="K686" s="5"/>
      <c r="N686" s="41"/>
    </row>
    <row r="687" spans="3:14" x14ac:dyDescent="0.25">
      <c r="C687" s="65"/>
      <c r="D687" s="48"/>
      <c r="E687" s="1"/>
      <c r="F687" s="5"/>
      <c r="I687" s="2"/>
      <c r="K687" s="5"/>
      <c r="N687" s="41"/>
    </row>
    <row r="688" spans="3:14" x14ac:dyDescent="0.25">
      <c r="C688" s="65"/>
      <c r="D688" s="48"/>
      <c r="E688" s="1"/>
      <c r="F688" s="5"/>
      <c r="I688" s="2"/>
      <c r="K688" s="5"/>
      <c r="N688" s="41"/>
    </row>
    <row r="689" spans="3:14" x14ac:dyDescent="0.25">
      <c r="C689" s="65"/>
      <c r="D689" s="49"/>
      <c r="E689" s="2"/>
      <c r="F689" s="5"/>
      <c r="I689" s="2"/>
      <c r="K689" s="5"/>
      <c r="N689" s="41"/>
    </row>
    <row r="690" spans="3:14" x14ac:dyDescent="0.25">
      <c r="C690" s="65"/>
      <c r="D690" s="48"/>
      <c r="E690" s="1"/>
      <c r="F690" s="5"/>
      <c r="I690" s="2"/>
      <c r="K690" s="5"/>
      <c r="N690" s="41"/>
    </row>
    <row r="691" spans="3:14" x14ac:dyDescent="0.25">
      <c r="C691" s="65"/>
      <c r="D691" s="48"/>
      <c r="E691" s="1"/>
      <c r="F691" s="5"/>
      <c r="I691" s="2"/>
      <c r="K691" s="5"/>
      <c r="N691" s="41"/>
    </row>
    <row r="692" spans="3:14" x14ac:dyDescent="0.25">
      <c r="C692" s="65"/>
      <c r="D692" s="49"/>
      <c r="E692" s="2"/>
      <c r="F692" s="5"/>
      <c r="I692" s="4"/>
      <c r="K692" s="5"/>
      <c r="N692" s="41"/>
    </row>
    <row r="693" spans="3:14" x14ac:dyDescent="0.25">
      <c r="C693" s="65"/>
      <c r="D693" s="49"/>
      <c r="E693" s="2"/>
      <c r="F693" s="5"/>
      <c r="I693" s="2"/>
      <c r="K693" s="5"/>
      <c r="N693" s="41"/>
    </row>
    <row r="694" spans="3:14" x14ac:dyDescent="0.25">
      <c r="C694" s="65"/>
      <c r="D694" s="49"/>
      <c r="E694" s="2"/>
      <c r="F694" s="5"/>
      <c r="I694" s="2"/>
      <c r="K694" s="5"/>
      <c r="N694" s="41"/>
    </row>
    <row r="695" spans="3:14" x14ac:dyDescent="0.25">
      <c r="C695" s="65"/>
      <c r="D695" s="49"/>
      <c r="E695" s="2"/>
      <c r="F695" s="5"/>
      <c r="I695" s="2"/>
      <c r="K695" s="5"/>
      <c r="N695" s="41"/>
    </row>
    <row r="696" spans="3:14" x14ac:dyDescent="0.25">
      <c r="C696" s="65"/>
      <c r="D696" s="48"/>
      <c r="E696" s="1"/>
      <c r="F696" s="5"/>
      <c r="I696" s="2"/>
      <c r="K696" s="5"/>
      <c r="N696" s="41"/>
    </row>
    <row r="697" spans="3:14" x14ac:dyDescent="0.25">
      <c r="C697" s="65"/>
      <c r="D697" s="48"/>
      <c r="E697" s="1"/>
      <c r="F697" s="5"/>
      <c r="K697" s="5"/>
      <c r="N697" s="41"/>
    </row>
    <row r="698" spans="3:14" x14ac:dyDescent="0.25">
      <c r="C698" s="65"/>
      <c r="D698" s="49"/>
      <c r="E698" s="2"/>
      <c r="F698" s="5"/>
      <c r="I698" s="2"/>
      <c r="K698" s="5"/>
      <c r="N698" s="41"/>
    </row>
    <row r="699" spans="3:14" x14ac:dyDescent="0.25">
      <c r="C699" s="65"/>
      <c r="D699" s="48"/>
      <c r="E699" s="1"/>
      <c r="F699" s="5"/>
      <c r="I699" s="2"/>
      <c r="K699" s="5"/>
      <c r="N699" s="41"/>
    </row>
    <row r="700" spans="3:14" x14ac:dyDescent="0.25">
      <c r="C700" s="65"/>
      <c r="D700" s="48"/>
      <c r="E700" s="1"/>
      <c r="F700" s="5"/>
      <c r="I700" s="2"/>
      <c r="K700" s="5"/>
      <c r="N700" s="41"/>
    </row>
    <row r="701" spans="3:14" x14ac:dyDescent="0.25">
      <c r="C701" s="65"/>
      <c r="D701" s="48"/>
      <c r="E701" s="1"/>
      <c r="F701" s="5"/>
      <c r="I701" s="2"/>
      <c r="K701" s="5"/>
      <c r="N701" s="41"/>
    </row>
    <row r="702" spans="3:14" x14ac:dyDescent="0.25">
      <c r="C702" s="65"/>
      <c r="D702" s="48"/>
      <c r="E702" s="1"/>
      <c r="F702" s="5"/>
      <c r="I702" s="2"/>
      <c r="K702" s="5"/>
      <c r="N702" s="41"/>
    </row>
    <row r="703" spans="3:14" x14ac:dyDescent="0.25">
      <c r="C703" s="65"/>
      <c r="D703" s="49"/>
      <c r="E703" s="2"/>
      <c r="F703" s="5"/>
      <c r="I703" s="2"/>
      <c r="K703" s="5"/>
      <c r="N703" s="41"/>
    </row>
    <row r="704" spans="3:14" x14ac:dyDescent="0.25">
      <c r="C704" s="65"/>
      <c r="D704" s="48"/>
      <c r="E704" s="1"/>
      <c r="F704" s="5"/>
      <c r="I704" s="2"/>
      <c r="K704" s="5"/>
      <c r="N704" s="41"/>
    </row>
    <row r="705" spans="3:14" x14ac:dyDescent="0.25">
      <c r="C705" s="65"/>
      <c r="D705" s="48"/>
      <c r="E705" s="1"/>
      <c r="F705" s="5"/>
      <c r="I705" s="2"/>
      <c r="K705" s="5"/>
      <c r="N705" s="41"/>
    </row>
    <row r="706" spans="3:14" x14ac:dyDescent="0.25">
      <c r="C706" s="65"/>
      <c r="D706" s="48"/>
      <c r="E706" s="1"/>
      <c r="F706" s="5"/>
      <c r="I706" s="2"/>
      <c r="K706" s="5"/>
      <c r="N706" s="41"/>
    </row>
    <row r="707" spans="3:14" x14ac:dyDescent="0.25">
      <c r="C707" s="65"/>
      <c r="D707" s="48"/>
      <c r="E707" s="1"/>
      <c r="F707" s="5"/>
      <c r="I707" s="2"/>
      <c r="K707" s="5"/>
      <c r="N707" s="41"/>
    </row>
    <row r="708" spans="3:14" x14ac:dyDescent="0.25">
      <c r="C708" s="65"/>
      <c r="D708" s="48"/>
      <c r="E708" s="1"/>
      <c r="F708" s="5"/>
      <c r="K708" s="5"/>
      <c r="N708" s="41"/>
    </row>
    <row r="709" spans="3:14" x14ac:dyDescent="0.25">
      <c r="C709" s="65"/>
      <c r="D709" s="49"/>
      <c r="E709" s="2"/>
      <c r="F709" s="5"/>
      <c r="I709" s="2"/>
      <c r="K709" s="5"/>
      <c r="N709" s="41"/>
    </row>
    <row r="710" spans="3:14" x14ac:dyDescent="0.25">
      <c r="C710" s="65"/>
      <c r="D710" s="48"/>
      <c r="E710" s="1"/>
      <c r="F710" s="5"/>
      <c r="I710" s="2"/>
      <c r="K710" s="5"/>
      <c r="N710" s="41"/>
    </row>
    <row r="711" spans="3:14" x14ac:dyDescent="0.25">
      <c r="C711" s="65"/>
      <c r="D711" s="48"/>
      <c r="E711" s="1"/>
      <c r="F711" s="5"/>
      <c r="I711" s="2"/>
      <c r="K711" s="5"/>
      <c r="N711" s="41"/>
    </row>
    <row r="712" spans="3:14" x14ac:dyDescent="0.25">
      <c r="C712" s="65"/>
      <c r="D712" s="48"/>
      <c r="E712" s="1"/>
      <c r="F712" s="5"/>
      <c r="I712" s="2"/>
      <c r="K712" s="5"/>
      <c r="N712" s="41"/>
    </row>
    <row r="713" spans="3:14" x14ac:dyDescent="0.25">
      <c r="C713" s="65"/>
      <c r="D713" s="48"/>
      <c r="E713" s="1"/>
      <c r="F713" s="5"/>
      <c r="I713" s="2"/>
      <c r="K713" s="5"/>
      <c r="N713" s="41"/>
    </row>
    <row r="714" spans="3:14" x14ac:dyDescent="0.25">
      <c r="C714" s="65"/>
      <c r="D714" s="48"/>
      <c r="E714" s="1"/>
      <c r="F714" s="5"/>
      <c r="I714" s="2"/>
      <c r="K714" s="5"/>
      <c r="N714" s="41"/>
    </row>
    <row r="715" spans="3:14" x14ac:dyDescent="0.25">
      <c r="C715" s="65"/>
      <c r="D715" s="48"/>
      <c r="E715" s="1"/>
      <c r="F715" s="5"/>
      <c r="I715" s="2"/>
      <c r="K715" s="5"/>
      <c r="N715" s="41"/>
    </row>
    <row r="716" spans="3:14" x14ac:dyDescent="0.25">
      <c r="C716" s="65"/>
      <c r="D716" s="48"/>
      <c r="E716" s="1"/>
      <c r="F716" s="5"/>
      <c r="I716" s="2"/>
      <c r="K716" s="5"/>
      <c r="N716" s="41"/>
    </row>
    <row r="717" spans="3:14" x14ac:dyDescent="0.25">
      <c r="C717" s="65"/>
      <c r="D717" s="48"/>
      <c r="E717" s="1"/>
      <c r="F717" s="5"/>
      <c r="I717" s="2"/>
      <c r="K717" s="5"/>
      <c r="N717" s="41"/>
    </row>
    <row r="718" spans="3:14" x14ac:dyDescent="0.25">
      <c r="C718" s="65"/>
      <c r="D718" s="48"/>
      <c r="E718" s="1"/>
      <c r="F718" s="5"/>
      <c r="I718" s="2"/>
      <c r="K718" s="5"/>
      <c r="N718" s="41"/>
    </row>
    <row r="719" spans="3:14" x14ac:dyDescent="0.25">
      <c r="C719" s="65"/>
      <c r="D719" s="48"/>
      <c r="E719" s="1"/>
      <c r="F719" s="5"/>
      <c r="I719" s="2"/>
      <c r="K719" s="5"/>
      <c r="N719" s="41"/>
    </row>
    <row r="720" spans="3:14" x14ac:dyDescent="0.25">
      <c r="C720" s="65"/>
      <c r="D720" s="48"/>
      <c r="E720" s="1"/>
      <c r="F720" s="5"/>
      <c r="I720" s="2"/>
      <c r="K720" s="5"/>
      <c r="N720" s="41"/>
    </row>
    <row r="721" spans="3:14" x14ac:dyDescent="0.25">
      <c r="C721" s="65"/>
      <c r="D721" s="48"/>
      <c r="E721" s="1"/>
      <c r="F721" s="5"/>
      <c r="I721" s="2"/>
      <c r="K721" s="5"/>
      <c r="N721" s="41"/>
    </row>
    <row r="722" spans="3:14" x14ac:dyDescent="0.25">
      <c r="C722" s="65"/>
      <c r="D722" s="48"/>
      <c r="E722" s="1"/>
      <c r="F722" s="5"/>
      <c r="I722" s="2"/>
      <c r="K722" s="5"/>
      <c r="N722" s="41"/>
    </row>
    <row r="723" spans="3:14" x14ac:dyDescent="0.25">
      <c r="C723" s="65"/>
      <c r="D723" s="48"/>
      <c r="E723" s="1"/>
      <c r="F723" s="5"/>
      <c r="I723" s="2"/>
      <c r="K723" s="5"/>
      <c r="N723" s="41"/>
    </row>
    <row r="724" spans="3:14" x14ac:dyDescent="0.25">
      <c r="C724" s="65"/>
      <c r="D724" s="49"/>
      <c r="E724" s="2"/>
      <c r="F724" s="5"/>
      <c r="I724" s="2"/>
      <c r="K724" s="5"/>
      <c r="N724" s="41"/>
    </row>
    <row r="725" spans="3:14" x14ac:dyDescent="0.25">
      <c r="C725" s="65"/>
      <c r="D725" s="49"/>
      <c r="E725" s="2"/>
      <c r="F725" s="5"/>
      <c r="I725" s="2"/>
      <c r="K725" s="5"/>
      <c r="N725" s="41"/>
    </row>
    <row r="726" spans="3:14" x14ac:dyDescent="0.25">
      <c r="C726" s="65"/>
      <c r="D726" s="48"/>
      <c r="E726" s="1"/>
      <c r="F726" s="5"/>
      <c r="I726" s="2"/>
      <c r="K726" s="5"/>
      <c r="N726" s="41"/>
    </row>
    <row r="727" spans="3:14" x14ac:dyDescent="0.25">
      <c r="C727" s="65"/>
      <c r="D727" s="48"/>
      <c r="E727" s="1"/>
      <c r="F727" s="5"/>
      <c r="I727" s="2"/>
      <c r="K727" s="5"/>
      <c r="N727" s="41"/>
    </row>
    <row r="728" spans="3:14" x14ac:dyDescent="0.25">
      <c r="C728" s="65"/>
      <c r="D728" s="49"/>
      <c r="E728" s="2"/>
      <c r="F728" s="5"/>
      <c r="I728" s="4"/>
      <c r="K728" s="5"/>
      <c r="N728" s="41"/>
    </row>
    <row r="729" spans="3:14" x14ac:dyDescent="0.25">
      <c r="C729" s="65"/>
      <c r="D729" s="49"/>
      <c r="E729" s="2"/>
      <c r="F729" s="5"/>
      <c r="I729" s="2"/>
      <c r="K729" s="5"/>
      <c r="N729" s="41"/>
    </row>
    <row r="730" spans="3:14" x14ac:dyDescent="0.25">
      <c r="C730" s="65"/>
      <c r="D730" s="49"/>
      <c r="E730" s="2"/>
      <c r="F730" s="5"/>
      <c r="I730" s="2"/>
      <c r="K730" s="5"/>
      <c r="N730" s="41"/>
    </row>
    <row r="731" spans="3:14" x14ac:dyDescent="0.25">
      <c r="C731" s="65"/>
      <c r="D731" s="49"/>
      <c r="E731" s="2"/>
      <c r="F731" s="5"/>
      <c r="I731" s="2"/>
      <c r="K731" s="5"/>
      <c r="N731" s="41"/>
    </row>
    <row r="732" spans="3:14" x14ac:dyDescent="0.25">
      <c r="C732" s="65"/>
      <c r="D732" s="48"/>
      <c r="E732" s="1"/>
      <c r="F732" s="5"/>
      <c r="K732" s="5"/>
      <c r="N732" s="41"/>
    </row>
    <row r="733" spans="3:14" x14ac:dyDescent="0.25">
      <c r="C733" s="65"/>
      <c r="D733" s="48"/>
      <c r="E733" s="1"/>
      <c r="F733" s="5"/>
      <c r="I733" s="2"/>
      <c r="K733" s="5"/>
      <c r="N733" s="41"/>
    </row>
    <row r="734" spans="3:14" x14ac:dyDescent="0.25">
      <c r="C734" s="65"/>
      <c r="D734" s="48"/>
      <c r="E734" s="1"/>
      <c r="F734" s="5"/>
      <c r="I734" s="2"/>
      <c r="K734" s="5"/>
      <c r="N734" s="41"/>
    </row>
    <row r="735" spans="3:14" x14ac:dyDescent="0.25">
      <c r="C735" s="65"/>
      <c r="D735" s="48"/>
      <c r="E735" s="1"/>
      <c r="F735" s="5"/>
      <c r="I735" s="2"/>
      <c r="K735" s="5"/>
      <c r="N735" s="41"/>
    </row>
    <row r="736" spans="3:14" x14ac:dyDescent="0.25">
      <c r="C736" s="65"/>
      <c r="D736" s="48"/>
      <c r="E736" s="1"/>
      <c r="F736" s="5"/>
      <c r="I736" s="2"/>
      <c r="K736" s="5"/>
      <c r="N736" s="41"/>
    </row>
    <row r="737" spans="3:14" x14ac:dyDescent="0.25">
      <c r="C737" s="65"/>
      <c r="D737" s="48"/>
      <c r="E737" s="1"/>
      <c r="F737" s="5"/>
      <c r="I737" s="2"/>
      <c r="K737" s="5"/>
      <c r="N737" s="41"/>
    </row>
    <row r="738" spans="3:14" x14ac:dyDescent="0.25">
      <c r="C738" s="65"/>
      <c r="D738" s="48"/>
      <c r="E738" s="1"/>
      <c r="F738" s="5"/>
      <c r="I738" s="2"/>
      <c r="K738" s="5"/>
      <c r="N738" s="41"/>
    </row>
    <row r="739" spans="3:14" x14ac:dyDescent="0.25">
      <c r="C739" s="65"/>
      <c r="D739" s="48"/>
      <c r="E739" s="1"/>
      <c r="F739" s="5"/>
      <c r="I739" s="2"/>
      <c r="K739" s="5"/>
      <c r="N739" s="41"/>
    </row>
    <row r="740" spans="3:14" x14ac:dyDescent="0.25">
      <c r="C740" s="65"/>
      <c r="D740" s="48"/>
      <c r="E740" s="1"/>
      <c r="F740" s="5"/>
      <c r="I740" s="2"/>
      <c r="K740" s="5"/>
      <c r="N740" s="41"/>
    </row>
    <row r="741" spans="3:14" x14ac:dyDescent="0.25">
      <c r="C741" s="65"/>
      <c r="D741" s="48"/>
      <c r="E741" s="1"/>
      <c r="F741" s="5"/>
      <c r="I741" s="2"/>
      <c r="K741" s="5"/>
      <c r="N741" s="41"/>
    </row>
    <row r="742" spans="3:14" x14ac:dyDescent="0.25">
      <c r="C742" s="65"/>
      <c r="D742" s="48"/>
      <c r="E742" s="1"/>
      <c r="F742" s="5"/>
      <c r="I742" s="2"/>
      <c r="K742" s="5"/>
      <c r="N742" s="41"/>
    </row>
    <row r="743" spans="3:14" x14ac:dyDescent="0.25">
      <c r="C743" s="65"/>
      <c r="D743" s="48"/>
      <c r="E743" s="1"/>
      <c r="F743" s="5"/>
      <c r="I743" s="2"/>
      <c r="K743" s="5"/>
      <c r="N743" s="41"/>
    </row>
    <row r="744" spans="3:14" x14ac:dyDescent="0.25">
      <c r="C744" s="65"/>
      <c r="D744" s="49"/>
      <c r="E744" s="2"/>
      <c r="F744" s="5"/>
      <c r="I744" s="2"/>
      <c r="K744" s="5"/>
      <c r="N744" s="41"/>
    </row>
    <row r="745" spans="3:14" x14ac:dyDescent="0.25">
      <c r="C745" s="65"/>
      <c r="D745" s="49"/>
      <c r="E745" s="2"/>
      <c r="F745" s="5"/>
      <c r="I745" s="2"/>
      <c r="K745" s="5"/>
      <c r="N745" s="41"/>
    </row>
    <row r="746" spans="3:14" x14ac:dyDescent="0.25">
      <c r="C746" s="65"/>
      <c r="D746" s="49"/>
      <c r="E746" s="2"/>
      <c r="F746" s="5"/>
      <c r="I746" s="2"/>
      <c r="K746" s="5"/>
      <c r="N746" s="41"/>
    </row>
    <row r="747" spans="3:14" x14ac:dyDescent="0.25">
      <c r="C747" s="65"/>
      <c r="D747" s="48"/>
      <c r="E747" s="1"/>
      <c r="F747" s="5"/>
      <c r="I747" s="2"/>
      <c r="K747" s="5"/>
      <c r="N747" s="41"/>
    </row>
    <row r="748" spans="3:14" x14ac:dyDescent="0.25">
      <c r="C748" s="65"/>
      <c r="D748" s="48"/>
      <c r="E748" s="1"/>
      <c r="F748" s="5"/>
      <c r="K748" s="5"/>
      <c r="N748" s="41"/>
    </row>
    <row r="749" spans="3:14" x14ac:dyDescent="0.25">
      <c r="C749" s="65"/>
      <c r="D749" s="49"/>
      <c r="E749" s="2"/>
      <c r="F749" s="5"/>
      <c r="I749" s="2"/>
      <c r="K749" s="5"/>
      <c r="N749" s="41"/>
    </row>
    <row r="750" spans="3:14" x14ac:dyDescent="0.25">
      <c r="C750" s="65"/>
      <c r="D750" s="48"/>
      <c r="E750" s="1"/>
      <c r="F750" s="5"/>
      <c r="I750" s="2"/>
      <c r="K750" s="5"/>
      <c r="N750" s="41"/>
    </row>
    <row r="751" spans="3:14" x14ac:dyDescent="0.25">
      <c r="C751" s="65"/>
      <c r="D751" s="48"/>
      <c r="E751" s="1"/>
      <c r="F751" s="5"/>
      <c r="I751" s="2"/>
      <c r="K751" s="5"/>
      <c r="N751" s="41"/>
    </row>
    <row r="752" spans="3:14" x14ac:dyDescent="0.25">
      <c r="C752" s="65"/>
      <c r="D752" s="48"/>
      <c r="E752" s="1"/>
      <c r="F752" s="5"/>
      <c r="I752" s="2"/>
      <c r="K752" s="5"/>
      <c r="N752" s="41"/>
    </row>
    <row r="753" spans="3:14" x14ac:dyDescent="0.25">
      <c r="C753" s="65"/>
      <c r="D753" s="48"/>
      <c r="E753" s="1"/>
      <c r="F753" s="5"/>
      <c r="I753" s="2"/>
      <c r="K753" s="5"/>
      <c r="N753" s="41"/>
    </row>
    <row r="754" spans="3:14" x14ac:dyDescent="0.25">
      <c r="C754" s="65"/>
      <c r="D754" s="48"/>
      <c r="E754" s="1"/>
      <c r="F754" s="5"/>
      <c r="I754" s="2"/>
      <c r="K754" s="5"/>
      <c r="N754" s="41"/>
    </row>
    <row r="755" spans="3:14" x14ac:dyDescent="0.25">
      <c r="C755" s="65"/>
      <c r="D755" s="48"/>
      <c r="E755" s="1"/>
      <c r="F755" s="5"/>
      <c r="I755" s="2"/>
      <c r="K755" s="5"/>
      <c r="N755" s="41"/>
    </row>
    <row r="756" spans="3:14" x14ac:dyDescent="0.25">
      <c r="C756" s="65"/>
      <c r="D756" s="48"/>
      <c r="E756" s="1"/>
      <c r="F756" s="5"/>
      <c r="I756" s="2"/>
      <c r="K756" s="5"/>
      <c r="N756" s="41"/>
    </row>
    <row r="757" spans="3:14" x14ac:dyDescent="0.25">
      <c r="C757" s="65"/>
      <c r="D757" s="48"/>
      <c r="E757" s="1"/>
      <c r="F757" s="5"/>
      <c r="I757" s="2"/>
      <c r="K757" s="5"/>
      <c r="N757" s="41"/>
    </row>
    <row r="758" spans="3:14" x14ac:dyDescent="0.25">
      <c r="C758" s="65"/>
      <c r="D758" s="48"/>
      <c r="E758" s="1"/>
      <c r="F758" s="5"/>
      <c r="I758" s="2"/>
      <c r="K758" s="5"/>
      <c r="N758" s="41"/>
    </row>
    <row r="759" spans="3:14" x14ac:dyDescent="0.25">
      <c r="C759" s="65"/>
      <c r="D759" s="48"/>
      <c r="E759" s="1"/>
      <c r="F759" s="5"/>
      <c r="K759" s="5"/>
      <c r="N759" s="41"/>
    </row>
    <row r="760" spans="3:14" x14ac:dyDescent="0.25">
      <c r="C760" s="65"/>
      <c r="D760" s="49"/>
      <c r="E760" s="2"/>
      <c r="F760" s="5"/>
      <c r="I760" s="2"/>
      <c r="K760" s="5"/>
      <c r="N760" s="41"/>
    </row>
    <row r="761" spans="3:14" x14ac:dyDescent="0.25">
      <c r="C761" s="65"/>
      <c r="D761" s="48"/>
      <c r="E761" s="1"/>
      <c r="F761" s="5"/>
      <c r="I761" s="2"/>
      <c r="K761" s="5"/>
      <c r="N761" s="41"/>
    </row>
    <row r="762" spans="3:14" x14ac:dyDescent="0.25">
      <c r="C762" s="65"/>
      <c r="D762" s="48"/>
      <c r="E762" s="1"/>
      <c r="F762" s="5"/>
      <c r="I762" s="2"/>
      <c r="K762" s="5"/>
      <c r="N762" s="41"/>
    </row>
    <row r="763" spans="3:14" x14ac:dyDescent="0.25">
      <c r="C763" s="65"/>
      <c r="D763" s="48"/>
      <c r="E763" s="1"/>
      <c r="F763" s="5"/>
      <c r="I763" s="2"/>
      <c r="K763" s="5"/>
      <c r="N763" s="41"/>
    </row>
    <row r="764" spans="3:14" x14ac:dyDescent="0.25">
      <c r="C764" s="65"/>
      <c r="D764" s="48"/>
      <c r="E764" s="1"/>
      <c r="F764" s="5"/>
      <c r="I764" s="2"/>
      <c r="K764" s="5"/>
      <c r="N764" s="41"/>
    </row>
    <row r="765" spans="3:14" x14ac:dyDescent="0.25">
      <c r="C765" s="65"/>
      <c r="D765" s="48"/>
      <c r="E765" s="1"/>
      <c r="F765" s="5"/>
      <c r="I765" s="2"/>
      <c r="K765" s="5"/>
      <c r="N765" s="41"/>
    </row>
    <row r="766" spans="3:14" x14ac:dyDescent="0.25">
      <c r="C766" s="65"/>
      <c r="D766" s="48"/>
      <c r="E766" s="1"/>
      <c r="F766" s="5"/>
      <c r="I766" s="2"/>
      <c r="K766" s="5"/>
      <c r="N766" s="41"/>
    </row>
    <row r="767" spans="3:14" x14ac:dyDescent="0.25">
      <c r="C767" s="65"/>
      <c r="D767" s="48"/>
      <c r="E767" s="1"/>
      <c r="F767" s="5"/>
      <c r="I767" s="2"/>
      <c r="K767" s="5"/>
      <c r="N767" s="41"/>
    </row>
    <row r="768" spans="3:14" x14ac:dyDescent="0.25">
      <c r="C768" s="65"/>
      <c r="D768" s="48"/>
      <c r="E768" s="1"/>
      <c r="F768" s="5"/>
      <c r="I768" s="2"/>
      <c r="K768" s="5"/>
      <c r="N768" s="41"/>
    </row>
    <row r="769" spans="3:14" x14ac:dyDescent="0.25">
      <c r="C769" s="65"/>
      <c r="D769" s="48"/>
      <c r="E769" s="1"/>
      <c r="F769" s="5"/>
      <c r="I769" s="2"/>
      <c r="K769" s="5"/>
      <c r="N769" s="41"/>
    </row>
    <row r="770" spans="3:14" x14ac:dyDescent="0.25">
      <c r="C770" s="65"/>
      <c r="D770" s="48"/>
      <c r="E770" s="1"/>
      <c r="F770" s="5"/>
      <c r="I770" s="2"/>
      <c r="K770" s="5"/>
      <c r="N770" s="41"/>
    </row>
    <row r="771" spans="3:14" x14ac:dyDescent="0.25">
      <c r="C771" s="65"/>
      <c r="D771" s="48"/>
      <c r="E771" s="1"/>
      <c r="F771" s="5"/>
      <c r="I771" s="2"/>
      <c r="K771" s="5"/>
      <c r="N771" s="41"/>
    </row>
    <row r="772" spans="3:14" x14ac:dyDescent="0.25">
      <c r="C772" s="65"/>
      <c r="D772" s="48"/>
      <c r="E772" s="1"/>
      <c r="F772" s="5"/>
      <c r="I772" s="2"/>
      <c r="K772" s="5"/>
      <c r="N772" s="41"/>
    </row>
    <row r="773" spans="3:14" x14ac:dyDescent="0.25">
      <c r="C773" s="65"/>
      <c r="D773" s="48"/>
      <c r="E773" s="1"/>
      <c r="F773" s="5"/>
      <c r="I773" s="2"/>
      <c r="K773" s="5"/>
      <c r="N773" s="41"/>
    </row>
    <row r="774" spans="3:14" x14ac:dyDescent="0.25">
      <c r="C774" s="65"/>
      <c r="D774" s="48"/>
      <c r="E774" s="1"/>
      <c r="F774" s="5"/>
      <c r="I774" s="2"/>
      <c r="K774" s="5"/>
      <c r="N774" s="41"/>
    </row>
    <row r="775" spans="3:14" x14ac:dyDescent="0.25">
      <c r="C775" s="65"/>
      <c r="D775" s="49"/>
      <c r="E775" s="2"/>
      <c r="F775" s="5"/>
      <c r="I775" s="2"/>
      <c r="K775" s="5"/>
      <c r="N775" s="41"/>
    </row>
    <row r="776" spans="3:14" x14ac:dyDescent="0.25">
      <c r="C776" s="65"/>
      <c r="D776" s="49"/>
      <c r="E776" s="2"/>
      <c r="F776" s="5"/>
      <c r="I776" s="2"/>
      <c r="K776" s="5"/>
      <c r="N776" s="41"/>
    </row>
    <row r="777" spans="3:14" x14ac:dyDescent="0.25">
      <c r="C777" s="65"/>
      <c r="D777" s="49"/>
      <c r="E777" s="2"/>
      <c r="F777" s="5"/>
      <c r="I777" s="2"/>
      <c r="K777" s="5"/>
      <c r="N777" s="41"/>
    </row>
    <row r="778" spans="3:14" x14ac:dyDescent="0.25">
      <c r="C778" s="65"/>
      <c r="D778" s="48"/>
      <c r="E778" s="1"/>
      <c r="F778" s="5"/>
      <c r="K778" s="5"/>
      <c r="N778" s="41"/>
    </row>
    <row r="779" spans="3:14" x14ac:dyDescent="0.25">
      <c r="C779" s="65"/>
      <c r="D779" s="48"/>
      <c r="E779" s="1"/>
      <c r="F779" s="5"/>
      <c r="I779" s="2"/>
      <c r="K779" s="5"/>
      <c r="N779" s="41"/>
    </row>
    <row r="780" spans="3:14" x14ac:dyDescent="0.25">
      <c r="C780" s="65"/>
      <c r="D780" s="48"/>
      <c r="E780" s="1"/>
      <c r="F780" s="5"/>
      <c r="K780" s="5"/>
      <c r="N780" s="41"/>
    </row>
    <row r="781" spans="3:14" x14ac:dyDescent="0.25">
      <c r="C781" s="65"/>
      <c r="D781" s="48"/>
      <c r="E781" s="1"/>
      <c r="F781" s="5"/>
      <c r="I781" s="2"/>
      <c r="K781" s="5"/>
      <c r="N781" s="41"/>
    </row>
    <row r="782" spans="3:14" x14ac:dyDescent="0.25">
      <c r="C782" s="65"/>
      <c r="D782" s="48"/>
      <c r="E782" s="1"/>
      <c r="F782" s="5"/>
      <c r="I782" s="2"/>
      <c r="K782" s="5"/>
      <c r="N782" s="41"/>
    </row>
    <row r="783" spans="3:14" x14ac:dyDescent="0.25">
      <c r="C783" s="65"/>
      <c r="D783" s="48"/>
      <c r="E783" s="1"/>
      <c r="F783" s="5"/>
      <c r="I783" s="2"/>
      <c r="K783" s="5"/>
      <c r="N783" s="41"/>
    </row>
    <row r="784" spans="3:14" x14ac:dyDescent="0.25">
      <c r="C784" s="65"/>
      <c r="D784" s="48"/>
      <c r="E784" s="1"/>
      <c r="F784" s="5"/>
      <c r="I784" s="2"/>
      <c r="K784" s="5"/>
      <c r="N784" s="41"/>
    </row>
    <row r="785" spans="3:14" x14ac:dyDescent="0.25">
      <c r="C785" s="65"/>
      <c r="D785" s="48"/>
      <c r="E785" s="1"/>
      <c r="F785" s="5"/>
      <c r="I785" s="2"/>
      <c r="K785" s="5"/>
      <c r="N785" s="41"/>
    </row>
    <row r="786" spans="3:14" x14ac:dyDescent="0.25">
      <c r="C786" s="65"/>
      <c r="D786" s="48"/>
      <c r="E786" s="1"/>
      <c r="F786" s="5"/>
      <c r="I786" s="2"/>
      <c r="K786" s="5"/>
      <c r="N786" s="41"/>
    </row>
    <row r="787" spans="3:14" x14ac:dyDescent="0.25">
      <c r="C787" s="65"/>
      <c r="D787" s="48"/>
      <c r="E787" s="1"/>
      <c r="F787" s="5"/>
      <c r="I787" s="2"/>
      <c r="K787" s="5"/>
      <c r="N787" s="41"/>
    </row>
    <row r="788" spans="3:14" x14ac:dyDescent="0.25">
      <c r="C788" s="65"/>
      <c r="D788" s="48"/>
      <c r="E788" s="1"/>
      <c r="F788" s="5"/>
      <c r="I788" s="2"/>
      <c r="K788" s="5"/>
      <c r="N788" s="41"/>
    </row>
    <row r="789" spans="3:14" x14ac:dyDescent="0.25">
      <c r="C789" s="65"/>
      <c r="D789" s="49"/>
      <c r="E789" s="2"/>
      <c r="F789" s="5"/>
      <c r="I789" s="2"/>
      <c r="K789" s="5"/>
      <c r="N789" s="41"/>
    </row>
    <row r="790" spans="3:14" x14ac:dyDescent="0.25">
      <c r="C790" s="65"/>
      <c r="D790" s="48"/>
      <c r="E790" s="1"/>
      <c r="F790" s="5"/>
      <c r="I790" s="2"/>
      <c r="K790" s="5"/>
      <c r="N790" s="41"/>
    </row>
    <row r="791" spans="3:14" x14ac:dyDescent="0.25">
      <c r="C791" s="65"/>
      <c r="D791" s="48"/>
      <c r="E791" s="1"/>
      <c r="F791" s="5"/>
      <c r="I791" s="2"/>
      <c r="K791" s="5"/>
      <c r="N791" s="41"/>
    </row>
    <row r="792" spans="3:14" x14ac:dyDescent="0.25">
      <c r="C792" s="65"/>
      <c r="D792" s="48"/>
      <c r="E792" s="1"/>
      <c r="F792" s="5"/>
      <c r="I792" s="2"/>
      <c r="K792" s="5"/>
      <c r="N792" s="41"/>
    </row>
    <row r="793" spans="3:14" x14ac:dyDescent="0.25">
      <c r="C793" s="65"/>
      <c r="D793" s="48"/>
      <c r="E793" s="1"/>
      <c r="F793" s="5"/>
      <c r="I793" s="2"/>
      <c r="K793" s="5"/>
      <c r="N793" s="41"/>
    </row>
    <row r="794" spans="3:14" x14ac:dyDescent="0.25">
      <c r="C794" s="65"/>
      <c r="D794" s="48"/>
      <c r="E794" s="1"/>
      <c r="F794" s="5"/>
      <c r="I794" s="2"/>
      <c r="K794" s="5"/>
      <c r="N794" s="41"/>
    </row>
    <row r="795" spans="3:14" x14ac:dyDescent="0.25">
      <c r="C795" s="65"/>
      <c r="D795" s="48"/>
      <c r="E795" s="1"/>
      <c r="F795" s="5"/>
      <c r="I795" s="2"/>
      <c r="K795" s="5"/>
      <c r="N795" s="41"/>
    </row>
    <row r="796" spans="3:14" x14ac:dyDescent="0.25">
      <c r="C796" s="65"/>
      <c r="D796" s="48"/>
      <c r="E796" s="1"/>
      <c r="F796" s="5"/>
      <c r="I796" s="2"/>
      <c r="K796" s="5"/>
      <c r="N796" s="41"/>
    </row>
    <row r="797" spans="3:14" x14ac:dyDescent="0.25">
      <c r="C797" s="65"/>
      <c r="D797" s="48"/>
      <c r="E797" s="1"/>
      <c r="F797" s="5"/>
      <c r="I797" s="2"/>
      <c r="K797" s="5"/>
      <c r="N797" s="41"/>
    </row>
    <row r="798" spans="3:14" x14ac:dyDescent="0.25">
      <c r="C798" s="65"/>
      <c r="D798" s="48"/>
      <c r="E798" s="1"/>
      <c r="F798" s="5"/>
      <c r="I798" s="2"/>
      <c r="K798" s="5"/>
      <c r="N798" s="41"/>
    </row>
    <row r="799" spans="3:14" x14ac:dyDescent="0.25">
      <c r="C799" s="65"/>
      <c r="D799" s="49"/>
      <c r="E799" s="2"/>
      <c r="F799" s="5"/>
      <c r="I799" s="2"/>
      <c r="K799" s="5"/>
      <c r="N799" s="41"/>
    </row>
    <row r="800" spans="3:14" x14ac:dyDescent="0.25">
      <c r="C800" s="65"/>
      <c r="D800" s="48"/>
      <c r="E800" s="1"/>
      <c r="F800" s="5"/>
      <c r="I800" s="2"/>
      <c r="K800" s="5"/>
      <c r="N800" s="41"/>
    </row>
    <row r="801" spans="3:14" x14ac:dyDescent="0.25">
      <c r="C801" s="65"/>
      <c r="D801" s="48"/>
      <c r="E801" s="1"/>
      <c r="F801" s="5"/>
      <c r="I801" s="2"/>
      <c r="K801" s="5"/>
      <c r="N801" s="41"/>
    </row>
    <row r="802" spans="3:14" x14ac:dyDescent="0.25">
      <c r="C802" s="65"/>
      <c r="D802" s="48"/>
      <c r="E802" s="1"/>
      <c r="F802" s="5"/>
      <c r="I802" s="2"/>
      <c r="K802" s="5"/>
      <c r="N802" s="41"/>
    </row>
    <row r="803" spans="3:14" x14ac:dyDescent="0.25">
      <c r="C803" s="65"/>
      <c r="D803" s="48"/>
      <c r="E803" s="1"/>
      <c r="F803" s="5"/>
      <c r="I803" s="2"/>
      <c r="K803" s="5"/>
      <c r="N803" s="41"/>
    </row>
    <row r="804" spans="3:14" x14ac:dyDescent="0.25">
      <c r="C804" s="65"/>
      <c r="D804" s="48"/>
      <c r="E804" s="1"/>
      <c r="F804" s="5"/>
      <c r="I804" s="2"/>
      <c r="K804" s="5"/>
      <c r="N804" s="41"/>
    </row>
    <row r="805" spans="3:14" x14ac:dyDescent="0.25">
      <c r="C805" s="65"/>
      <c r="D805" s="48"/>
      <c r="E805" s="1"/>
      <c r="F805" s="5"/>
      <c r="I805" s="2"/>
      <c r="K805" s="5"/>
      <c r="N805" s="41"/>
    </row>
    <row r="806" spans="3:14" x14ac:dyDescent="0.25">
      <c r="C806" s="65"/>
      <c r="D806" s="48"/>
      <c r="E806" s="1"/>
      <c r="F806" s="5"/>
      <c r="I806" s="2"/>
      <c r="K806" s="5"/>
      <c r="N806" s="41"/>
    </row>
    <row r="807" spans="3:14" x14ac:dyDescent="0.25">
      <c r="C807" s="65"/>
      <c r="D807" s="48"/>
      <c r="E807" s="1"/>
      <c r="F807" s="5"/>
      <c r="I807" s="2"/>
      <c r="K807" s="5"/>
      <c r="N807" s="41"/>
    </row>
    <row r="808" spans="3:14" x14ac:dyDescent="0.25">
      <c r="C808" s="65"/>
      <c r="D808" s="48"/>
      <c r="E808" s="1"/>
      <c r="F808" s="5"/>
      <c r="I808" s="2"/>
      <c r="K808" s="5"/>
      <c r="N808" s="41"/>
    </row>
    <row r="809" spans="3:14" x14ac:dyDescent="0.25">
      <c r="C809" s="65"/>
      <c r="D809" s="48"/>
      <c r="E809" s="1"/>
      <c r="F809" s="5"/>
      <c r="I809" s="2"/>
      <c r="K809" s="5"/>
      <c r="N809" s="41"/>
    </row>
    <row r="810" spans="3:14" x14ac:dyDescent="0.25">
      <c r="C810" s="65"/>
      <c r="D810" s="48"/>
      <c r="E810" s="1"/>
      <c r="F810" s="5"/>
      <c r="I810" s="2"/>
      <c r="K810" s="5"/>
      <c r="N810" s="41"/>
    </row>
    <row r="811" spans="3:14" x14ac:dyDescent="0.25">
      <c r="C811" s="65"/>
      <c r="D811" s="48"/>
      <c r="E811" s="1"/>
      <c r="F811" s="5"/>
      <c r="I811" s="2"/>
      <c r="K811" s="5"/>
      <c r="N811" s="41"/>
    </row>
    <row r="812" spans="3:14" x14ac:dyDescent="0.25">
      <c r="C812" s="65"/>
      <c r="D812" s="48"/>
      <c r="E812" s="1"/>
      <c r="F812" s="5"/>
      <c r="I812" s="2"/>
      <c r="K812" s="5"/>
      <c r="N812" s="41"/>
    </row>
    <row r="813" spans="3:14" x14ac:dyDescent="0.25">
      <c r="C813" s="65"/>
      <c r="D813" s="48"/>
      <c r="E813" s="1"/>
      <c r="F813" s="5"/>
      <c r="I813" s="2"/>
      <c r="K813" s="5"/>
      <c r="N813" s="41"/>
    </row>
    <row r="814" spans="3:14" x14ac:dyDescent="0.25">
      <c r="C814" s="65"/>
      <c r="D814" s="48"/>
      <c r="E814" s="1"/>
      <c r="F814" s="5"/>
      <c r="I814" s="2"/>
      <c r="K814" s="5"/>
      <c r="N814" s="41"/>
    </row>
    <row r="815" spans="3:14" x14ac:dyDescent="0.25">
      <c r="C815" s="65"/>
      <c r="D815" s="49"/>
      <c r="E815" s="2"/>
      <c r="F815" s="5"/>
      <c r="I815" s="2"/>
      <c r="K815" s="5"/>
      <c r="N815" s="41"/>
    </row>
    <row r="816" spans="3:14" x14ac:dyDescent="0.25">
      <c r="C816" s="65"/>
      <c r="D816" s="48"/>
      <c r="E816" s="1"/>
      <c r="F816" s="5"/>
      <c r="I816" s="2"/>
      <c r="K816" s="5"/>
      <c r="N816" s="41"/>
    </row>
    <row r="817" spans="3:14" x14ac:dyDescent="0.25">
      <c r="C817" s="65"/>
      <c r="D817" s="48"/>
      <c r="E817" s="1"/>
      <c r="F817" s="5"/>
      <c r="I817" s="2"/>
      <c r="K817" s="5"/>
      <c r="N817" s="41"/>
    </row>
    <row r="818" spans="3:14" x14ac:dyDescent="0.25">
      <c r="C818" s="65"/>
      <c r="D818" s="48"/>
      <c r="E818" s="1"/>
      <c r="F818" s="5"/>
      <c r="I818" s="2"/>
      <c r="K818" s="5"/>
      <c r="N818" s="41"/>
    </row>
    <row r="819" spans="3:14" x14ac:dyDescent="0.25">
      <c r="C819" s="67"/>
      <c r="D819" s="48"/>
      <c r="E819" s="1"/>
      <c r="F819" s="5"/>
      <c r="I819" s="1"/>
      <c r="K819" s="5"/>
      <c r="N819" s="41"/>
    </row>
    <row r="820" spans="3:14" x14ac:dyDescent="0.25">
      <c r="C820" s="65"/>
      <c r="D820" s="49"/>
      <c r="E820" s="2"/>
      <c r="F820" s="5"/>
      <c r="I820" s="2"/>
      <c r="K820" s="5"/>
      <c r="N820" s="41"/>
    </row>
    <row r="821" spans="3:14" x14ac:dyDescent="0.25">
      <c r="C821" s="65"/>
      <c r="D821" s="48"/>
      <c r="E821" s="1"/>
      <c r="F821" s="5"/>
      <c r="I821" s="2"/>
      <c r="K821" s="5"/>
      <c r="N821" s="41"/>
    </row>
    <row r="822" spans="3:14" x14ac:dyDescent="0.25">
      <c r="C822" s="65"/>
      <c r="D822" s="48"/>
      <c r="E822" s="1"/>
      <c r="F822" s="5"/>
      <c r="I822" s="2"/>
      <c r="K822" s="5"/>
      <c r="N822" s="41"/>
    </row>
    <row r="823" spans="3:14" x14ac:dyDescent="0.25">
      <c r="C823" s="65"/>
      <c r="D823" s="48"/>
      <c r="E823" s="1"/>
      <c r="F823" s="5"/>
      <c r="I823" s="2"/>
      <c r="K823" s="5"/>
      <c r="N823" s="41"/>
    </row>
    <row r="824" spans="3:14" x14ac:dyDescent="0.25">
      <c r="C824" s="65"/>
      <c r="D824" s="48"/>
      <c r="E824" s="1"/>
      <c r="F824" s="5"/>
      <c r="I824" s="2"/>
      <c r="K824" s="5"/>
      <c r="N824" s="41"/>
    </row>
    <row r="825" spans="3:14" x14ac:dyDescent="0.25">
      <c r="C825" s="65"/>
      <c r="D825" s="48"/>
      <c r="E825" s="1"/>
      <c r="F825" s="5"/>
      <c r="I825" s="2"/>
      <c r="K825" s="5"/>
      <c r="N825" s="41"/>
    </row>
    <row r="826" spans="3:14" x14ac:dyDescent="0.25">
      <c r="C826" s="65"/>
      <c r="D826" s="48"/>
      <c r="E826" s="1"/>
      <c r="F826" s="5"/>
      <c r="I826" s="2"/>
      <c r="K826" s="5"/>
      <c r="N826" s="41"/>
    </row>
    <row r="827" spans="3:14" x14ac:dyDescent="0.25">
      <c r="C827" s="65"/>
      <c r="D827" s="48"/>
      <c r="E827" s="1"/>
      <c r="F827" s="5"/>
      <c r="I827" s="2"/>
      <c r="K827" s="5"/>
      <c r="N827" s="41"/>
    </row>
    <row r="828" spans="3:14" x14ac:dyDescent="0.25">
      <c r="C828" s="65"/>
      <c r="D828" s="48"/>
      <c r="E828" s="1"/>
      <c r="F828" s="5"/>
      <c r="I828" s="2"/>
      <c r="K828" s="5"/>
      <c r="N828" s="41"/>
    </row>
    <row r="829" spans="3:14" x14ac:dyDescent="0.25">
      <c r="C829" s="65"/>
      <c r="D829" s="48"/>
      <c r="E829" s="1"/>
      <c r="F829" s="5"/>
      <c r="I829" s="2"/>
      <c r="K829" s="5"/>
      <c r="N829" s="41"/>
    </row>
    <row r="830" spans="3:14" x14ac:dyDescent="0.25">
      <c r="C830" s="65"/>
      <c r="D830" s="48"/>
      <c r="E830" s="1"/>
      <c r="F830" s="5"/>
      <c r="I830" s="2"/>
      <c r="K830" s="5"/>
      <c r="N830" s="41"/>
    </row>
    <row r="831" spans="3:14" x14ac:dyDescent="0.25">
      <c r="C831" s="65"/>
      <c r="D831" s="48"/>
      <c r="E831" s="1"/>
      <c r="F831" s="5"/>
      <c r="I831" s="2"/>
      <c r="K831" s="5"/>
      <c r="N831" s="41"/>
    </row>
    <row r="832" spans="3:14" x14ac:dyDescent="0.25">
      <c r="C832" s="65"/>
      <c r="D832" s="48"/>
      <c r="E832" s="1"/>
      <c r="F832" s="5"/>
      <c r="I832" s="2"/>
      <c r="K832" s="5"/>
      <c r="N832" s="41"/>
    </row>
    <row r="833" spans="3:14" x14ac:dyDescent="0.25">
      <c r="C833" s="65"/>
      <c r="D833" s="48"/>
      <c r="E833" s="1"/>
      <c r="F833" s="5"/>
      <c r="I833" s="2"/>
      <c r="K833" s="5"/>
      <c r="N833" s="41"/>
    </row>
    <row r="834" spans="3:14" x14ac:dyDescent="0.25">
      <c r="C834" s="65"/>
      <c r="D834" s="48"/>
      <c r="E834" s="1"/>
      <c r="F834" s="5"/>
      <c r="I834" s="2"/>
      <c r="K834" s="5"/>
      <c r="N834" s="41"/>
    </row>
    <row r="835" spans="3:14" x14ac:dyDescent="0.25">
      <c r="C835" s="65"/>
      <c r="D835" s="48"/>
      <c r="E835" s="1"/>
      <c r="F835" s="5"/>
      <c r="I835" s="2"/>
      <c r="K835" s="5"/>
      <c r="N835" s="41"/>
    </row>
    <row r="836" spans="3:14" x14ac:dyDescent="0.25">
      <c r="C836" s="65"/>
      <c r="D836" s="48"/>
      <c r="E836" s="1"/>
      <c r="F836" s="5"/>
      <c r="I836" s="2"/>
      <c r="K836" s="5"/>
      <c r="N836" s="41"/>
    </row>
    <row r="837" spans="3:14" x14ac:dyDescent="0.25">
      <c r="C837" s="65"/>
      <c r="D837" s="48"/>
      <c r="E837" s="1"/>
      <c r="F837" s="5"/>
      <c r="I837" s="2"/>
      <c r="K837" s="5"/>
      <c r="N837" s="41"/>
    </row>
    <row r="838" spans="3:14" x14ac:dyDescent="0.25">
      <c r="C838" s="67"/>
      <c r="D838" s="48"/>
      <c r="E838" s="1"/>
      <c r="F838" s="5"/>
      <c r="I838" s="1"/>
      <c r="K838" s="5"/>
      <c r="N838" s="41"/>
    </row>
    <row r="839" spans="3:14" x14ac:dyDescent="0.25">
      <c r="C839" s="65"/>
      <c r="D839" s="48"/>
      <c r="E839" s="1"/>
      <c r="F839" s="5"/>
      <c r="I839" s="2"/>
      <c r="K839" s="5"/>
      <c r="N839" s="41"/>
    </row>
    <row r="840" spans="3:14" x14ac:dyDescent="0.25">
      <c r="C840" s="65"/>
      <c r="D840" s="49"/>
      <c r="E840" s="2"/>
      <c r="F840" s="5"/>
      <c r="I840" s="4"/>
      <c r="K840" s="5"/>
      <c r="N840" s="41"/>
    </row>
    <row r="841" spans="3:14" x14ac:dyDescent="0.25">
      <c r="C841" s="65"/>
      <c r="D841" s="49"/>
      <c r="E841" s="2"/>
      <c r="F841" s="5"/>
      <c r="I841" s="2"/>
      <c r="K841" s="5"/>
      <c r="N841" s="41"/>
    </row>
    <row r="842" spans="3:14" x14ac:dyDescent="0.25">
      <c r="C842" s="65"/>
      <c r="D842" s="49"/>
      <c r="E842" s="2"/>
      <c r="F842" s="5"/>
      <c r="I842" s="2"/>
      <c r="K842" s="5"/>
      <c r="N842" s="41"/>
    </row>
    <row r="843" spans="3:14" x14ac:dyDescent="0.25">
      <c r="C843" s="65"/>
      <c r="D843" s="49"/>
      <c r="E843" s="2"/>
      <c r="F843" s="5"/>
      <c r="I843" s="2"/>
      <c r="K843" s="5"/>
      <c r="N843" s="41"/>
    </row>
    <row r="844" spans="3:14" x14ac:dyDescent="0.25">
      <c r="C844" s="65"/>
      <c r="D844" s="48"/>
      <c r="E844" s="1"/>
      <c r="F844" s="5"/>
      <c r="I844" s="2"/>
      <c r="K844" s="5"/>
      <c r="N844" s="41"/>
    </row>
    <row r="845" spans="3:14" x14ac:dyDescent="0.25">
      <c r="C845" s="65"/>
      <c r="D845" s="48"/>
      <c r="E845" s="1"/>
      <c r="F845" s="5"/>
      <c r="K845" s="5"/>
      <c r="N845" s="41"/>
    </row>
    <row r="846" spans="3:14" x14ac:dyDescent="0.25">
      <c r="C846" s="65"/>
      <c r="D846" s="48"/>
      <c r="E846" s="1"/>
      <c r="F846" s="5"/>
      <c r="I846" s="2"/>
      <c r="K846" s="5"/>
      <c r="N846" s="41"/>
    </row>
    <row r="847" spans="3:14" x14ac:dyDescent="0.25">
      <c r="C847" s="65"/>
      <c r="D847" s="48"/>
      <c r="E847" s="1"/>
      <c r="F847" s="5"/>
      <c r="I847" s="2"/>
      <c r="K847" s="5"/>
      <c r="N847" s="41"/>
    </row>
    <row r="848" spans="3:14" x14ac:dyDescent="0.25">
      <c r="C848" s="65"/>
      <c r="D848" s="48"/>
      <c r="E848" s="1"/>
      <c r="F848" s="5"/>
      <c r="I848" s="2"/>
      <c r="K848" s="5"/>
      <c r="N848" s="41"/>
    </row>
    <row r="849" spans="3:14" x14ac:dyDescent="0.25">
      <c r="C849" s="65"/>
      <c r="D849" s="48"/>
      <c r="E849" s="1"/>
      <c r="F849" s="5"/>
      <c r="I849" s="2"/>
      <c r="K849" s="5"/>
      <c r="N849" s="41"/>
    </row>
    <row r="850" spans="3:14" x14ac:dyDescent="0.25">
      <c r="C850" s="65"/>
      <c r="D850" s="48"/>
      <c r="E850" s="1"/>
      <c r="F850" s="5"/>
      <c r="I850" s="2"/>
      <c r="K850" s="5"/>
      <c r="N850" s="41"/>
    </row>
    <row r="851" spans="3:14" x14ac:dyDescent="0.25">
      <c r="C851" s="65"/>
      <c r="D851" s="48"/>
      <c r="E851" s="1"/>
      <c r="F851" s="5"/>
      <c r="I851" s="2"/>
      <c r="K851" s="5"/>
      <c r="N851" s="41"/>
    </row>
    <row r="852" spans="3:14" x14ac:dyDescent="0.25">
      <c r="C852" s="65"/>
      <c r="D852" s="48"/>
      <c r="E852" s="1"/>
      <c r="F852" s="5"/>
      <c r="I852" s="2"/>
      <c r="K852" s="5"/>
      <c r="N852" s="41"/>
    </row>
    <row r="853" spans="3:14" x14ac:dyDescent="0.25">
      <c r="C853" s="65"/>
      <c r="D853" s="49"/>
      <c r="E853" s="2"/>
      <c r="F853" s="5"/>
      <c r="I853" s="2"/>
      <c r="K853" s="5"/>
      <c r="N853" s="41"/>
    </row>
    <row r="854" spans="3:14" x14ac:dyDescent="0.25">
      <c r="C854" s="65"/>
      <c r="D854" s="48"/>
      <c r="E854" s="1"/>
      <c r="F854" s="5"/>
      <c r="I854" s="2"/>
      <c r="K854" s="5"/>
      <c r="N854" s="41"/>
    </row>
    <row r="855" spans="3:14" x14ac:dyDescent="0.25">
      <c r="C855" s="65"/>
      <c r="D855" s="48"/>
      <c r="E855" s="1"/>
      <c r="F855" s="5"/>
      <c r="I855" s="2"/>
      <c r="K855" s="5"/>
      <c r="N855" s="41"/>
    </row>
    <row r="856" spans="3:14" x14ac:dyDescent="0.25">
      <c r="C856" s="65"/>
      <c r="D856" s="48"/>
      <c r="E856" s="1"/>
      <c r="F856" s="5"/>
      <c r="I856" s="2"/>
      <c r="K856" s="5"/>
      <c r="N856" s="41"/>
    </row>
    <row r="857" spans="3:14" x14ac:dyDescent="0.25">
      <c r="C857" s="65"/>
      <c r="D857" s="48"/>
      <c r="E857" s="1"/>
      <c r="F857" s="5"/>
      <c r="I857" s="2"/>
      <c r="K857" s="5"/>
      <c r="N857" s="41"/>
    </row>
    <row r="858" spans="3:14" x14ac:dyDescent="0.25">
      <c r="C858" s="65"/>
      <c r="D858" s="48"/>
      <c r="E858" s="1"/>
      <c r="F858" s="5"/>
      <c r="I858" s="2"/>
      <c r="K858" s="5"/>
      <c r="N858" s="41"/>
    </row>
    <row r="859" spans="3:14" x14ac:dyDescent="0.25">
      <c r="C859" s="65"/>
      <c r="D859" s="48"/>
      <c r="E859" s="1"/>
      <c r="F859" s="5"/>
      <c r="I859" s="2"/>
      <c r="K859" s="5"/>
      <c r="N859" s="41"/>
    </row>
    <row r="860" spans="3:14" x14ac:dyDescent="0.25">
      <c r="C860" s="65"/>
      <c r="D860" s="48"/>
      <c r="E860" s="1"/>
      <c r="F860" s="5"/>
      <c r="I860" s="2"/>
      <c r="K860" s="5"/>
      <c r="N860" s="41"/>
    </row>
    <row r="861" spans="3:14" x14ac:dyDescent="0.25">
      <c r="C861" s="65"/>
      <c r="D861" s="48"/>
      <c r="E861" s="1"/>
      <c r="F861" s="5"/>
      <c r="I861" s="2"/>
      <c r="K861" s="5"/>
      <c r="N861" s="41"/>
    </row>
    <row r="862" spans="3:14" x14ac:dyDescent="0.25">
      <c r="C862" s="65"/>
      <c r="D862" s="49"/>
      <c r="E862" s="2"/>
      <c r="F862" s="5"/>
      <c r="I862" s="2"/>
      <c r="K862" s="5"/>
      <c r="N862" s="41"/>
    </row>
    <row r="863" spans="3:14" x14ac:dyDescent="0.25">
      <c r="C863" s="65"/>
      <c r="D863" s="48"/>
      <c r="E863" s="1"/>
      <c r="F863" s="5"/>
      <c r="I863" s="2"/>
      <c r="K863" s="5"/>
      <c r="N863" s="41"/>
    </row>
    <row r="864" spans="3:14" x14ac:dyDescent="0.25">
      <c r="C864" s="65"/>
      <c r="D864" s="48"/>
      <c r="E864" s="1"/>
      <c r="F864" s="5"/>
      <c r="I864" s="2"/>
      <c r="K864" s="5"/>
      <c r="N864" s="41"/>
    </row>
    <row r="865" spans="3:14" x14ac:dyDescent="0.25">
      <c r="C865" s="65"/>
      <c r="D865" s="48"/>
      <c r="E865" s="1"/>
      <c r="F865" s="5"/>
      <c r="I865" s="2"/>
      <c r="K865" s="5"/>
      <c r="N865" s="41"/>
    </row>
    <row r="866" spans="3:14" x14ac:dyDescent="0.25">
      <c r="C866" s="65"/>
      <c r="D866" s="48"/>
      <c r="E866" s="1"/>
      <c r="F866" s="5"/>
      <c r="I866" s="2"/>
      <c r="K866" s="5"/>
      <c r="N866" s="41"/>
    </row>
    <row r="867" spans="3:14" x14ac:dyDescent="0.25">
      <c r="C867" s="65"/>
      <c r="D867" s="48"/>
      <c r="E867" s="1"/>
      <c r="F867" s="5"/>
      <c r="I867" s="2"/>
      <c r="K867" s="5"/>
      <c r="N867" s="41"/>
    </row>
    <row r="868" spans="3:14" x14ac:dyDescent="0.25">
      <c r="C868" s="65"/>
      <c r="D868" s="48"/>
      <c r="E868" s="1"/>
      <c r="F868" s="5"/>
      <c r="I868" s="2"/>
      <c r="K868" s="5"/>
      <c r="N868" s="41"/>
    </row>
    <row r="869" spans="3:14" x14ac:dyDescent="0.25">
      <c r="C869" s="65"/>
      <c r="D869" s="48"/>
      <c r="E869" s="1"/>
      <c r="F869" s="5"/>
      <c r="I869" s="2"/>
      <c r="K869" s="5"/>
      <c r="N869" s="41"/>
    </row>
    <row r="870" spans="3:14" x14ac:dyDescent="0.25">
      <c r="C870" s="65"/>
      <c r="D870" s="48"/>
      <c r="E870" s="1"/>
      <c r="F870" s="5"/>
      <c r="I870" s="2"/>
      <c r="K870" s="5"/>
      <c r="N870" s="41"/>
    </row>
    <row r="871" spans="3:14" x14ac:dyDescent="0.25">
      <c r="C871" s="65"/>
      <c r="D871" s="48"/>
      <c r="E871" s="1"/>
      <c r="F871" s="5"/>
      <c r="I871" s="2"/>
      <c r="K871" s="5"/>
      <c r="N871" s="41"/>
    </row>
    <row r="872" spans="3:14" x14ac:dyDescent="0.25">
      <c r="C872" s="65"/>
      <c r="D872" s="48"/>
      <c r="E872" s="1"/>
      <c r="F872" s="5"/>
      <c r="I872" s="2"/>
      <c r="K872" s="5"/>
      <c r="N872" s="41"/>
    </row>
    <row r="873" spans="3:14" x14ac:dyDescent="0.25">
      <c r="C873" s="65"/>
      <c r="D873" s="48"/>
      <c r="E873" s="1"/>
      <c r="F873" s="5"/>
      <c r="I873" s="2"/>
      <c r="K873" s="5"/>
      <c r="N873" s="41"/>
    </row>
    <row r="874" spans="3:14" x14ac:dyDescent="0.25">
      <c r="C874" s="65"/>
      <c r="D874" s="48"/>
      <c r="E874" s="1"/>
      <c r="F874" s="5"/>
      <c r="I874" s="2"/>
      <c r="K874" s="5"/>
      <c r="N874" s="41"/>
    </row>
    <row r="875" spans="3:14" x14ac:dyDescent="0.25">
      <c r="C875" s="65"/>
      <c r="D875" s="48"/>
      <c r="E875" s="1"/>
      <c r="F875" s="5"/>
      <c r="I875" s="2"/>
      <c r="K875" s="5"/>
      <c r="N875" s="41"/>
    </row>
    <row r="876" spans="3:14" x14ac:dyDescent="0.25">
      <c r="C876" s="65"/>
      <c r="D876" s="48"/>
      <c r="E876" s="1"/>
      <c r="F876" s="5"/>
      <c r="I876" s="2"/>
      <c r="K876" s="5"/>
      <c r="N876" s="41"/>
    </row>
    <row r="877" spans="3:14" x14ac:dyDescent="0.25">
      <c r="C877" s="65"/>
      <c r="D877" s="49"/>
      <c r="E877" s="2"/>
      <c r="F877" s="5"/>
      <c r="I877" s="2"/>
      <c r="K877" s="5"/>
      <c r="N877" s="41"/>
    </row>
    <row r="878" spans="3:14" x14ac:dyDescent="0.25">
      <c r="C878" s="65"/>
      <c r="D878" s="48"/>
      <c r="E878" s="1"/>
      <c r="F878" s="5"/>
      <c r="I878" s="2"/>
      <c r="K878" s="5"/>
      <c r="N878" s="41"/>
    </row>
    <row r="879" spans="3:14" x14ac:dyDescent="0.25">
      <c r="C879" s="65"/>
      <c r="D879" s="48"/>
      <c r="E879" s="1"/>
      <c r="F879" s="5"/>
      <c r="I879" s="2"/>
      <c r="K879" s="5"/>
      <c r="N879" s="41"/>
    </row>
    <row r="880" spans="3:14" x14ac:dyDescent="0.25">
      <c r="C880" s="67"/>
      <c r="D880" s="48"/>
      <c r="E880" s="1"/>
      <c r="F880" s="5"/>
      <c r="I880" s="1"/>
      <c r="K880" s="5"/>
      <c r="N880" s="41"/>
    </row>
    <row r="881" spans="3:14" x14ac:dyDescent="0.25">
      <c r="C881" s="65"/>
      <c r="D881" s="49"/>
      <c r="E881" s="2"/>
      <c r="F881" s="5"/>
      <c r="I881" s="2"/>
      <c r="K881" s="5"/>
      <c r="N881" s="41"/>
    </row>
    <row r="882" spans="3:14" x14ac:dyDescent="0.25">
      <c r="C882" s="65"/>
      <c r="D882" s="48"/>
      <c r="E882" s="1"/>
      <c r="F882" s="5"/>
      <c r="I882" s="2"/>
      <c r="K882" s="5"/>
      <c r="N882" s="41"/>
    </row>
    <row r="883" spans="3:14" x14ac:dyDescent="0.25">
      <c r="C883" s="65"/>
      <c r="D883" s="48"/>
      <c r="E883" s="1"/>
      <c r="F883" s="5"/>
      <c r="I883" s="2"/>
      <c r="K883" s="5"/>
      <c r="N883" s="41"/>
    </row>
    <row r="884" spans="3:14" x14ac:dyDescent="0.25">
      <c r="C884" s="65"/>
      <c r="D884" s="48"/>
      <c r="E884" s="1"/>
      <c r="F884" s="5"/>
      <c r="I884" s="2"/>
      <c r="K884" s="5"/>
      <c r="N884" s="41"/>
    </row>
    <row r="885" spans="3:14" x14ac:dyDescent="0.25">
      <c r="C885" s="65"/>
      <c r="D885" s="48"/>
      <c r="E885" s="1"/>
      <c r="F885" s="5"/>
      <c r="I885" s="2"/>
      <c r="K885" s="5"/>
      <c r="N885" s="41"/>
    </row>
    <row r="886" spans="3:14" x14ac:dyDescent="0.25">
      <c r="C886" s="65"/>
      <c r="D886" s="48"/>
      <c r="E886" s="1"/>
      <c r="F886" s="5"/>
      <c r="I886" s="2"/>
      <c r="K886" s="5"/>
      <c r="N886" s="41"/>
    </row>
    <row r="887" spans="3:14" x14ac:dyDescent="0.25">
      <c r="C887" s="65"/>
      <c r="D887" s="48"/>
      <c r="E887" s="1"/>
      <c r="F887" s="5"/>
      <c r="I887" s="2"/>
      <c r="K887" s="5"/>
      <c r="N887" s="41"/>
    </row>
    <row r="888" spans="3:14" x14ac:dyDescent="0.25">
      <c r="C888" s="65"/>
      <c r="D888" s="48"/>
      <c r="E888" s="1"/>
      <c r="F888" s="5"/>
      <c r="I888" s="2"/>
      <c r="K888" s="5"/>
      <c r="N888" s="41"/>
    </row>
    <row r="889" spans="3:14" x14ac:dyDescent="0.25">
      <c r="C889" s="65"/>
      <c r="D889" s="48"/>
      <c r="E889" s="1"/>
      <c r="F889" s="5"/>
      <c r="I889" s="2"/>
      <c r="K889" s="5"/>
      <c r="N889" s="41"/>
    </row>
    <row r="890" spans="3:14" x14ac:dyDescent="0.25">
      <c r="C890" s="65"/>
      <c r="D890" s="48"/>
      <c r="E890" s="1"/>
      <c r="F890" s="5"/>
      <c r="I890" s="2"/>
      <c r="K890" s="5"/>
      <c r="N890" s="41"/>
    </row>
    <row r="891" spans="3:14" x14ac:dyDescent="0.25">
      <c r="C891" s="65"/>
      <c r="D891" s="48"/>
      <c r="E891" s="1"/>
      <c r="F891" s="5"/>
      <c r="I891" s="2"/>
      <c r="K891" s="5"/>
      <c r="N891" s="41"/>
    </row>
    <row r="892" spans="3:14" x14ac:dyDescent="0.25">
      <c r="C892" s="65"/>
      <c r="D892" s="48"/>
      <c r="E892" s="1"/>
      <c r="F892" s="5"/>
      <c r="I892" s="2"/>
      <c r="K892" s="5"/>
      <c r="N892" s="41"/>
    </row>
    <row r="893" spans="3:14" x14ac:dyDescent="0.25">
      <c r="C893" s="65"/>
      <c r="D893" s="48"/>
      <c r="E893" s="1"/>
      <c r="F893" s="5"/>
      <c r="I893" s="2"/>
      <c r="K893" s="5"/>
      <c r="N893" s="41"/>
    </row>
    <row r="894" spans="3:14" x14ac:dyDescent="0.25">
      <c r="C894" s="65"/>
      <c r="D894" s="48"/>
      <c r="E894" s="1"/>
      <c r="F894" s="5"/>
      <c r="I894" s="2"/>
      <c r="K894" s="5"/>
      <c r="N894" s="41"/>
    </row>
    <row r="895" spans="3:14" x14ac:dyDescent="0.25">
      <c r="C895" s="65"/>
      <c r="D895" s="48"/>
      <c r="E895" s="1"/>
      <c r="F895" s="5"/>
      <c r="I895" s="2"/>
      <c r="K895" s="5"/>
      <c r="N895" s="41"/>
    </row>
    <row r="896" spans="3:14" x14ac:dyDescent="0.25">
      <c r="C896" s="65"/>
      <c r="D896" s="48"/>
      <c r="E896" s="1"/>
      <c r="F896" s="5"/>
      <c r="I896" s="2"/>
      <c r="K896" s="5"/>
      <c r="N896" s="41"/>
    </row>
    <row r="897" spans="3:14" x14ac:dyDescent="0.25">
      <c r="C897" s="67"/>
      <c r="D897" s="48"/>
      <c r="E897" s="1"/>
      <c r="F897" s="5"/>
      <c r="I897" s="1"/>
      <c r="K897" s="5"/>
      <c r="N897" s="41"/>
    </row>
    <row r="898" spans="3:14" x14ac:dyDescent="0.25">
      <c r="C898" s="65"/>
      <c r="D898" s="48"/>
      <c r="E898" s="1"/>
      <c r="F898" s="5"/>
      <c r="I898" s="2"/>
      <c r="K898" s="5"/>
      <c r="N898" s="41"/>
    </row>
    <row r="899" spans="3:14" x14ac:dyDescent="0.25">
      <c r="C899" s="65"/>
      <c r="D899" s="49"/>
      <c r="E899" s="2"/>
      <c r="F899" s="5"/>
      <c r="I899" s="4"/>
      <c r="K899" s="5"/>
      <c r="N899" s="41"/>
    </row>
    <row r="900" spans="3:14" x14ac:dyDescent="0.25">
      <c r="C900" s="65"/>
      <c r="D900" s="49"/>
      <c r="E900" s="2"/>
      <c r="F900" s="5"/>
      <c r="I900" s="2"/>
      <c r="K900" s="5"/>
      <c r="N900" s="41"/>
    </row>
    <row r="901" spans="3:14" x14ac:dyDescent="0.25">
      <c r="C901" s="65"/>
      <c r="D901" s="49"/>
      <c r="E901" s="2"/>
      <c r="F901" s="5"/>
      <c r="I901" s="2"/>
      <c r="K901" s="5"/>
      <c r="N901" s="41"/>
    </row>
    <row r="902" spans="3:14" x14ac:dyDescent="0.25">
      <c r="C902" s="65"/>
      <c r="D902" s="49"/>
      <c r="E902" s="2"/>
      <c r="F902" s="5"/>
      <c r="I902" s="2"/>
      <c r="K902" s="5"/>
      <c r="N902" s="41"/>
    </row>
    <row r="903" spans="3:14" x14ac:dyDescent="0.25">
      <c r="C903" s="65"/>
      <c r="D903" s="48"/>
      <c r="E903" s="1"/>
      <c r="F903" s="5"/>
      <c r="K903" s="5"/>
      <c r="N903" s="41"/>
    </row>
    <row r="904" spans="3:14" x14ac:dyDescent="0.25">
      <c r="C904" s="65"/>
      <c r="D904" s="48"/>
      <c r="E904" s="1"/>
      <c r="F904" s="5"/>
      <c r="I904" s="2"/>
      <c r="K904" s="5"/>
      <c r="N904" s="41"/>
    </row>
    <row r="905" spans="3:14" x14ac:dyDescent="0.25">
      <c r="C905" s="65"/>
      <c r="D905" s="48"/>
      <c r="E905" s="1"/>
      <c r="F905" s="5"/>
      <c r="I905" s="2"/>
      <c r="K905" s="5"/>
      <c r="N905" s="41"/>
    </row>
    <row r="906" spans="3:14" x14ac:dyDescent="0.25">
      <c r="C906" s="65"/>
      <c r="D906" s="48"/>
      <c r="E906" s="1"/>
      <c r="F906" s="5"/>
      <c r="I906" s="2"/>
      <c r="K906" s="5"/>
      <c r="N906" s="41"/>
    </row>
    <row r="907" spans="3:14" x14ac:dyDescent="0.25">
      <c r="C907" s="65"/>
      <c r="D907" s="48"/>
      <c r="E907" s="1"/>
      <c r="F907" s="5"/>
      <c r="I907" s="2"/>
      <c r="K907" s="5"/>
      <c r="N907" s="41"/>
    </row>
    <row r="908" spans="3:14" x14ac:dyDescent="0.25">
      <c r="C908" s="65"/>
      <c r="D908" s="48"/>
      <c r="E908" s="1"/>
      <c r="F908" s="5"/>
      <c r="I908" s="2"/>
      <c r="K908" s="5"/>
      <c r="N908" s="41"/>
    </row>
    <row r="909" spans="3:14" x14ac:dyDescent="0.25">
      <c r="C909" s="65"/>
      <c r="D909" s="48"/>
      <c r="E909" s="1"/>
      <c r="F909" s="5"/>
      <c r="I909" s="2"/>
      <c r="K909" s="5"/>
      <c r="N909" s="41"/>
    </row>
    <row r="910" spans="3:14" x14ac:dyDescent="0.25">
      <c r="C910" s="65"/>
      <c r="D910" s="48"/>
      <c r="E910" s="1"/>
      <c r="F910" s="5"/>
      <c r="I910" s="2"/>
      <c r="K910" s="5"/>
      <c r="N910" s="41"/>
    </row>
    <row r="911" spans="3:14" x14ac:dyDescent="0.25">
      <c r="C911" s="65"/>
      <c r="D911" s="48"/>
      <c r="E911" s="1"/>
      <c r="F911" s="5"/>
      <c r="I911" s="2"/>
      <c r="K911" s="5"/>
      <c r="N911" s="41"/>
    </row>
    <row r="912" spans="3:14" x14ac:dyDescent="0.25">
      <c r="C912" s="65"/>
      <c r="D912" s="49"/>
      <c r="E912" s="2"/>
      <c r="F912" s="5"/>
      <c r="I912" s="2"/>
      <c r="K912" s="5"/>
      <c r="N912" s="41"/>
    </row>
    <row r="913" spans="3:14" x14ac:dyDescent="0.25">
      <c r="C913" s="65"/>
      <c r="D913" s="48"/>
      <c r="E913" s="1"/>
      <c r="F913" s="5"/>
      <c r="I913" s="2"/>
      <c r="K913" s="5"/>
      <c r="N913" s="41"/>
    </row>
    <row r="914" spans="3:14" x14ac:dyDescent="0.25">
      <c r="C914" s="65"/>
      <c r="D914" s="48"/>
      <c r="E914" s="1"/>
      <c r="F914" s="5"/>
      <c r="I914" s="2"/>
      <c r="K914" s="5"/>
      <c r="N914" s="41"/>
    </row>
    <row r="915" spans="3:14" x14ac:dyDescent="0.25">
      <c r="C915" s="67"/>
      <c r="D915" s="48"/>
      <c r="E915" s="1"/>
      <c r="F915" s="5"/>
      <c r="I915" s="1"/>
      <c r="K915" s="5"/>
      <c r="N915" s="41"/>
    </row>
    <row r="916" spans="3:14" x14ac:dyDescent="0.25">
      <c r="C916" s="65"/>
      <c r="D916" s="48"/>
      <c r="E916" s="1"/>
      <c r="F916" s="5"/>
      <c r="I916" s="2"/>
      <c r="K916" s="5"/>
      <c r="N916" s="41"/>
    </row>
    <row r="917" spans="3:14" x14ac:dyDescent="0.25">
      <c r="C917" s="65"/>
      <c r="D917" s="48"/>
      <c r="E917" s="1"/>
      <c r="F917" s="5"/>
      <c r="I917" s="2"/>
      <c r="K917" s="5"/>
      <c r="N917" s="41"/>
    </row>
    <row r="918" spans="3:14" x14ac:dyDescent="0.25">
      <c r="C918" s="65"/>
      <c r="D918" s="48"/>
      <c r="E918" s="1"/>
      <c r="F918" s="5"/>
      <c r="I918" s="2"/>
      <c r="K918" s="5"/>
      <c r="N918" s="41"/>
    </row>
    <row r="919" spans="3:14" x14ac:dyDescent="0.25">
      <c r="C919" s="65"/>
      <c r="D919" s="48"/>
      <c r="E919" s="1"/>
      <c r="F919" s="5"/>
      <c r="I919" s="2"/>
      <c r="K919" s="5"/>
      <c r="N919" s="41"/>
    </row>
    <row r="920" spans="3:14" x14ac:dyDescent="0.25">
      <c r="C920" s="65"/>
      <c r="D920" s="48"/>
      <c r="E920" s="1"/>
      <c r="F920" s="5"/>
      <c r="I920" s="2"/>
      <c r="K920" s="5"/>
      <c r="N920" s="41"/>
    </row>
    <row r="921" spans="3:14" x14ac:dyDescent="0.25">
      <c r="C921" s="67"/>
      <c r="D921" s="48"/>
      <c r="E921" s="1"/>
      <c r="F921" s="5"/>
      <c r="I921" s="1"/>
      <c r="K921" s="5"/>
      <c r="N921" s="41"/>
    </row>
    <row r="922" spans="3:14" x14ac:dyDescent="0.25">
      <c r="C922" s="65"/>
      <c r="D922" s="49"/>
      <c r="E922" s="2"/>
      <c r="F922" s="5"/>
      <c r="I922" s="2"/>
      <c r="K922" s="5"/>
      <c r="N922" s="41"/>
    </row>
    <row r="923" spans="3:14" x14ac:dyDescent="0.25">
      <c r="C923" s="65"/>
      <c r="D923" s="49"/>
      <c r="E923" s="2"/>
      <c r="F923" s="5"/>
      <c r="I923" s="2"/>
      <c r="K923" s="5"/>
      <c r="N923" s="41"/>
    </row>
    <row r="924" spans="3:14" x14ac:dyDescent="0.25">
      <c r="C924" s="65"/>
      <c r="D924" s="48"/>
      <c r="E924" s="1"/>
      <c r="F924" s="5"/>
      <c r="I924" s="2"/>
      <c r="K924" s="5"/>
      <c r="N924" s="41"/>
    </row>
    <row r="925" spans="3:14" x14ac:dyDescent="0.25">
      <c r="C925" s="65"/>
      <c r="D925" s="48"/>
      <c r="E925" s="1"/>
      <c r="F925" s="5"/>
      <c r="K925" s="5"/>
      <c r="N925" s="41"/>
    </row>
    <row r="926" spans="3:14" x14ac:dyDescent="0.25">
      <c r="C926" s="65"/>
      <c r="D926" s="48"/>
      <c r="E926" s="1"/>
      <c r="F926" s="5"/>
      <c r="I926" s="2"/>
      <c r="K926" s="5"/>
      <c r="N926" s="41"/>
    </row>
    <row r="927" spans="3:14" x14ac:dyDescent="0.25">
      <c r="C927" s="65"/>
      <c r="D927" s="48"/>
      <c r="E927" s="1"/>
      <c r="F927" s="5"/>
      <c r="I927" s="2"/>
      <c r="K927" s="5"/>
      <c r="N927" s="41"/>
    </row>
    <row r="928" spans="3:14" x14ac:dyDescent="0.25">
      <c r="C928" s="65"/>
      <c r="D928" s="48"/>
      <c r="E928" s="1"/>
      <c r="F928" s="5"/>
      <c r="I928" s="2"/>
      <c r="K928" s="5"/>
      <c r="N928" s="41"/>
    </row>
    <row r="929" spans="3:14" x14ac:dyDescent="0.25">
      <c r="C929" s="65"/>
      <c r="D929" s="48"/>
      <c r="E929" s="1"/>
      <c r="F929" s="5"/>
      <c r="I929" s="2"/>
      <c r="K929" s="5"/>
      <c r="N929" s="41"/>
    </row>
    <row r="930" spans="3:14" x14ac:dyDescent="0.25">
      <c r="C930" s="65"/>
      <c r="D930" s="48"/>
      <c r="E930" s="1"/>
      <c r="F930" s="5"/>
      <c r="I930" s="2"/>
      <c r="K930" s="5"/>
      <c r="N930" s="41"/>
    </row>
    <row r="931" spans="3:14" x14ac:dyDescent="0.25">
      <c r="C931" s="65"/>
      <c r="D931" s="48"/>
      <c r="E931" s="1"/>
      <c r="F931" s="5"/>
      <c r="I931" s="2"/>
      <c r="K931" s="5"/>
      <c r="N931" s="41"/>
    </row>
    <row r="932" spans="3:14" x14ac:dyDescent="0.25">
      <c r="C932" s="65"/>
      <c r="D932" s="48"/>
      <c r="E932" s="1"/>
      <c r="F932" s="5"/>
      <c r="I932" s="2"/>
      <c r="K932" s="5"/>
      <c r="N932" s="41"/>
    </row>
    <row r="933" spans="3:14" x14ac:dyDescent="0.25">
      <c r="C933" s="65"/>
      <c r="D933" s="49"/>
      <c r="E933" s="2"/>
      <c r="F933" s="5"/>
      <c r="I933" s="2"/>
      <c r="K933" s="5"/>
      <c r="N933" s="41"/>
    </row>
    <row r="934" spans="3:14" x14ac:dyDescent="0.25">
      <c r="C934" s="65"/>
      <c r="D934" s="48"/>
      <c r="E934" s="1"/>
      <c r="F934" s="5"/>
      <c r="I934" s="2"/>
      <c r="K934" s="5"/>
      <c r="N934" s="41"/>
    </row>
    <row r="935" spans="3:14" x14ac:dyDescent="0.25">
      <c r="C935" s="65"/>
      <c r="D935" s="49"/>
      <c r="E935" s="2"/>
      <c r="F935" s="5"/>
      <c r="I935" s="2"/>
      <c r="K935" s="5"/>
      <c r="N935" s="41"/>
    </row>
    <row r="936" spans="3:14" x14ac:dyDescent="0.25">
      <c r="C936" s="65"/>
      <c r="D936" s="48"/>
      <c r="E936" s="1"/>
      <c r="F936" s="5"/>
      <c r="I936" s="2"/>
      <c r="K936" s="5"/>
      <c r="N936" s="41"/>
    </row>
    <row r="937" spans="3:14" x14ac:dyDescent="0.25">
      <c r="C937" s="65"/>
      <c r="D937" s="48"/>
      <c r="E937" s="1"/>
      <c r="F937" s="5"/>
      <c r="I937" s="2"/>
      <c r="K937" s="5"/>
      <c r="N937" s="41"/>
    </row>
    <row r="938" spans="3:14" x14ac:dyDescent="0.25">
      <c r="C938" s="65"/>
      <c r="D938" s="48"/>
      <c r="E938" s="1"/>
      <c r="F938" s="5"/>
      <c r="I938" s="2"/>
      <c r="K938" s="5"/>
      <c r="N938" s="41"/>
    </row>
    <row r="939" spans="3:14" x14ac:dyDescent="0.25">
      <c r="C939" s="65"/>
      <c r="D939" s="48"/>
      <c r="E939" s="1"/>
      <c r="F939" s="5"/>
      <c r="I939" s="2"/>
      <c r="K939" s="5"/>
      <c r="N939" s="41"/>
    </row>
    <row r="940" spans="3:14" x14ac:dyDescent="0.25">
      <c r="C940" s="65"/>
      <c r="D940" s="48"/>
      <c r="E940" s="1"/>
      <c r="F940" s="5"/>
      <c r="I940" s="2"/>
      <c r="K940" s="5"/>
      <c r="N940" s="41"/>
    </row>
    <row r="941" spans="3:14" x14ac:dyDescent="0.25">
      <c r="C941" s="65"/>
      <c r="D941" s="48"/>
      <c r="E941" s="1"/>
      <c r="F941" s="5"/>
      <c r="I941" s="2"/>
      <c r="K941" s="5"/>
      <c r="N941" s="41"/>
    </row>
    <row r="942" spans="3:14" x14ac:dyDescent="0.25">
      <c r="C942" s="65"/>
      <c r="D942" s="48"/>
      <c r="E942" s="1"/>
      <c r="F942" s="5"/>
      <c r="I942" s="2"/>
      <c r="K942" s="5"/>
      <c r="N942" s="41"/>
    </row>
    <row r="943" spans="3:14" x14ac:dyDescent="0.25">
      <c r="C943" s="65"/>
      <c r="D943" s="49"/>
      <c r="E943" s="2"/>
      <c r="F943" s="5"/>
      <c r="I943" s="2"/>
      <c r="K943" s="5"/>
      <c r="N943" s="41"/>
    </row>
    <row r="944" spans="3:14" x14ac:dyDescent="0.25">
      <c r="C944" s="65"/>
      <c r="D944" s="48"/>
      <c r="E944" s="1"/>
      <c r="F944" s="5"/>
      <c r="I944" s="2"/>
      <c r="K944" s="5"/>
      <c r="N944" s="41"/>
    </row>
    <row r="945" spans="3:14" x14ac:dyDescent="0.25">
      <c r="C945" s="65"/>
      <c r="D945" s="48"/>
      <c r="E945" s="1"/>
      <c r="F945" s="5"/>
      <c r="I945" s="2"/>
      <c r="K945" s="5"/>
      <c r="N945" s="41"/>
    </row>
    <row r="946" spans="3:14" x14ac:dyDescent="0.25">
      <c r="C946" s="65"/>
      <c r="D946" s="48"/>
      <c r="E946" s="1"/>
      <c r="F946" s="5"/>
      <c r="I946" s="2"/>
      <c r="K946" s="5"/>
      <c r="N946" s="41"/>
    </row>
    <row r="947" spans="3:14" x14ac:dyDescent="0.25">
      <c r="C947" s="65"/>
      <c r="D947" s="48"/>
      <c r="E947" s="1"/>
      <c r="F947" s="5"/>
      <c r="I947" s="2"/>
      <c r="K947" s="5"/>
      <c r="N947" s="41"/>
    </row>
    <row r="948" spans="3:14" x14ac:dyDescent="0.25">
      <c r="C948" s="65"/>
      <c r="D948" s="48"/>
      <c r="E948" s="1"/>
      <c r="F948" s="5"/>
      <c r="I948" s="2"/>
      <c r="K948" s="5"/>
      <c r="N948" s="41"/>
    </row>
    <row r="949" spans="3:14" x14ac:dyDescent="0.25">
      <c r="C949" s="65"/>
      <c r="D949" s="48"/>
      <c r="E949" s="1"/>
      <c r="F949" s="5"/>
      <c r="I949" s="2"/>
      <c r="K949" s="5"/>
      <c r="N949" s="41"/>
    </row>
    <row r="950" spans="3:14" x14ac:dyDescent="0.25">
      <c r="C950" s="65"/>
      <c r="D950" s="48"/>
      <c r="E950" s="1"/>
      <c r="F950" s="5"/>
      <c r="I950" s="2"/>
      <c r="K950" s="5"/>
      <c r="N950" s="41"/>
    </row>
    <row r="951" spans="3:14" x14ac:dyDescent="0.25">
      <c r="C951" s="65"/>
      <c r="D951" s="48"/>
      <c r="E951" s="1"/>
      <c r="F951" s="5"/>
      <c r="I951" s="2"/>
      <c r="K951" s="5"/>
      <c r="N951" s="41"/>
    </row>
    <row r="952" spans="3:14" x14ac:dyDescent="0.25">
      <c r="C952" s="65"/>
      <c r="D952" s="48"/>
      <c r="E952" s="1"/>
      <c r="F952" s="5"/>
      <c r="I952" s="2"/>
      <c r="K952" s="5"/>
      <c r="N952" s="41"/>
    </row>
    <row r="953" spans="3:14" x14ac:dyDescent="0.25">
      <c r="C953" s="65"/>
      <c r="D953" s="48"/>
      <c r="E953" s="1"/>
      <c r="F953" s="5"/>
      <c r="I953" s="2"/>
      <c r="K953" s="5"/>
      <c r="N953" s="41"/>
    </row>
    <row r="954" spans="3:14" x14ac:dyDescent="0.25">
      <c r="C954" s="65"/>
      <c r="D954" s="48"/>
      <c r="E954" s="1"/>
      <c r="F954" s="5"/>
      <c r="I954" s="2"/>
      <c r="K954" s="5"/>
      <c r="N954" s="41"/>
    </row>
    <row r="955" spans="3:14" x14ac:dyDescent="0.25">
      <c r="C955" s="65"/>
      <c r="D955" s="48"/>
      <c r="E955" s="1"/>
      <c r="F955" s="5"/>
      <c r="I955" s="2"/>
      <c r="K955" s="5"/>
      <c r="N955" s="41"/>
    </row>
    <row r="956" spans="3:14" x14ac:dyDescent="0.25">
      <c r="C956" s="65"/>
      <c r="D956" s="48"/>
      <c r="E956" s="1"/>
      <c r="F956" s="5"/>
      <c r="I956" s="2"/>
      <c r="K956" s="5"/>
      <c r="N956" s="41"/>
    </row>
    <row r="957" spans="3:14" x14ac:dyDescent="0.25">
      <c r="C957" s="65"/>
      <c r="D957" s="48"/>
      <c r="E957" s="1"/>
      <c r="F957" s="5"/>
      <c r="I957" s="2"/>
      <c r="K957" s="5"/>
      <c r="N957" s="41"/>
    </row>
    <row r="958" spans="3:14" x14ac:dyDescent="0.25">
      <c r="C958" s="65"/>
      <c r="D958" s="49"/>
      <c r="E958" s="2"/>
      <c r="F958" s="5"/>
      <c r="I958" s="2"/>
      <c r="K958" s="5"/>
      <c r="N958" s="41"/>
    </row>
    <row r="959" spans="3:14" x14ac:dyDescent="0.25">
      <c r="C959" s="65"/>
      <c r="D959" s="48"/>
      <c r="E959" s="1"/>
      <c r="F959" s="5"/>
      <c r="I959" s="2"/>
      <c r="K959" s="5"/>
      <c r="N959" s="41"/>
    </row>
    <row r="960" spans="3:14" x14ac:dyDescent="0.25">
      <c r="C960" s="65"/>
      <c r="D960" s="48"/>
      <c r="E960" s="1"/>
      <c r="F960" s="5"/>
      <c r="I960" s="2"/>
      <c r="K960" s="5"/>
      <c r="N960" s="41"/>
    </row>
    <row r="961" spans="3:14" x14ac:dyDescent="0.25">
      <c r="C961" s="65"/>
      <c r="D961" s="48"/>
      <c r="E961" s="1"/>
      <c r="F961" s="5"/>
      <c r="I961" s="2"/>
      <c r="K961" s="5"/>
      <c r="N961" s="41"/>
    </row>
    <row r="962" spans="3:14" x14ac:dyDescent="0.25">
      <c r="C962" s="67"/>
      <c r="D962" s="48"/>
      <c r="E962" s="1"/>
      <c r="F962" s="5"/>
      <c r="I962" s="1"/>
      <c r="K962" s="5"/>
      <c r="N962" s="41"/>
    </row>
    <row r="963" spans="3:14" x14ac:dyDescent="0.25">
      <c r="C963" s="65"/>
      <c r="D963" s="48"/>
      <c r="E963" s="1"/>
      <c r="F963" s="5"/>
      <c r="I963" s="2"/>
      <c r="K963" s="5"/>
      <c r="N963" s="41"/>
    </row>
    <row r="964" spans="3:14" x14ac:dyDescent="0.25">
      <c r="C964" s="65"/>
      <c r="D964" s="48"/>
      <c r="E964" s="1"/>
      <c r="F964" s="5"/>
      <c r="I964" s="2"/>
      <c r="K964" s="5"/>
      <c r="N964" s="41"/>
    </row>
    <row r="965" spans="3:14" x14ac:dyDescent="0.25">
      <c r="C965" s="65"/>
      <c r="D965" s="48"/>
      <c r="E965" s="1"/>
      <c r="F965" s="5"/>
      <c r="I965" s="2"/>
      <c r="K965" s="5"/>
      <c r="N965" s="41"/>
    </row>
    <row r="966" spans="3:14" x14ac:dyDescent="0.25">
      <c r="C966" s="65"/>
      <c r="D966" s="48"/>
      <c r="E966" s="1"/>
      <c r="F966" s="5"/>
      <c r="I966" s="2"/>
      <c r="K966" s="5"/>
      <c r="N966" s="41"/>
    </row>
    <row r="967" spans="3:14" x14ac:dyDescent="0.25">
      <c r="C967" s="65"/>
      <c r="D967" s="48"/>
      <c r="E967" s="1"/>
      <c r="F967" s="5"/>
      <c r="I967" s="2"/>
      <c r="K967" s="5"/>
      <c r="N967" s="41"/>
    </row>
    <row r="968" spans="3:14" x14ac:dyDescent="0.25">
      <c r="C968" s="65"/>
      <c r="D968" s="48"/>
      <c r="E968" s="1"/>
      <c r="F968" s="5"/>
      <c r="I968" s="2"/>
      <c r="K968" s="5"/>
      <c r="N968" s="41"/>
    </row>
    <row r="969" spans="3:14" x14ac:dyDescent="0.25">
      <c r="C969" s="65"/>
      <c r="D969" s="48"/>
      <c r="E969" s="1"/>
      <c r="F969" s="5"/>
      <c r="I969" s="2"/>
      <c r="K969" s="5"/>
      <c r="N969" s="41"/>
    </row>
    <row r="970" spans="3:14" x14ac:dyDescent="0.25">
      <c r="C970" s="65"/>
      <c r="D970" s="48"/>
      <c r="E970" s="1"/>
      <c r="F970" s="5"/>
      <c r="I970" s="2"/>
      <c r="K970" s="5"/>
      <c r="N970" s="41"/>
    </row>
    <row r="971" spans="3:14" x14ac:dyDescent="0.25">
      <c r="C971" s="65"/>
      <c r="D971" s="48"/>
      <c r="E971" s="1"/>
      <c r="F971" s="5"/>
      <c r="I971" s="2"/>
      <c r="K971" s="5"/>
      <c r="N971" s="41"/>
    </row>
    <row r="972" spans="3:14" x14ac:dyDescent="0.25">
      <c r="C972" s="65"/>
      <c r="D972" s="48"/>
      <c r="E972" s="1"/>
      <c r="F972" s="5"/>
      <c r="I972" s="2"/>
      <c r="K972" s="5"/>
      <c r="N972" s="41"/>
    </row>
    <row r="973" spans="3:14" x14ac:dyDescent="0.25">
      <c r="C973" s="65"/>
      <c r="D973" s="48"/>
      <c r="E973" s="1"/>
      <c r="F973" s="5"/>
      <c r="I973" s="2"/>
      <c r="K973" s="5"/>
      <c r="N973" s="41"/>
    </row>
    <row r="974" spans="3:14" x14ac:dyDescent="0.25">
      <c r="C974" s="65"/>
      <c r="D974" s="48"/>
      <c r="E974" s="1"/>
      <c r="F974" s="5"/>
      <c r="I974" s="2"/>
      <c r="K974" s="5"/>
      <c r="N974" s="41"/>
    </row>
    <row r="975" spans="3:14" x14ac:dyDescent="0.25">
      <c r="C975" s="65"/>
      <c r="D975" s="48"/>
      <c r="E975" s="1"/>
      <c r="F975" s="5"/>
      <c r="I975" s="2"/>
      <c r="K975" s="5"/>
      <c r="N975" s="41"/>
    </row>
    <row r="976" spans="3:14" x14ac:dyDescent="0.25">
      <c r="C976" s="65"/>
      <c r="D976" s="48"/>
      <c r="E976" s="1"/>
      <c r="F976" s="5"/>
      <c r="I976" s="2"/>
      <c r="K976" s="5"/>
      <c r="N976" s="41"/>
    </row>
    <row r="977" spans="3:14" x14ac:dyDescent="0.25">
      <c r="C977" s="65"/>
      <c r="D977" s="48"/>
      <c r="E977" s="1"/>
      <c r="F977" s="5"/>
      <c r="I977" s="2"/>
      <c r="K977" s="5"/>
      <c r="N977" s="41"/>
    </row>
    <row r="978" spans="3:14" x14ac:dyDescent="0.25">
      <c r="C978" s="65"/>
      <c r="D978" s="48"/>
      <c r="E978" s="1"/>
      <c r="F978" s="5"/>
      <c r="I978" s="2"/>
      <c r="K978" s="5"/>
      <c r="N978" s="41"/>
    </row>
    <row r="979" spans="3:14" x14ac:dyDescent="0.25">
      <c r="C979" s="67"/>
      <c r="D979" s="48"/>
      <c r="E979" s="1"/>
      <c r="F979" s="5"/>
      <c r="I979" s="1"/>
      <c r="K979" s="5"/>
      <c r="N979" s="41"/>
    </row>
    <row r="980" spans="3:14" x14ac:dyDescent="0.25">
      <c r="C980" s="65"/>
      <c r="D980" s="48"/>
      <c r="E980" s="1"/>
      <c r="F980" s="5"/>
      <c r="I980" s="2"/>
      <c r="K980" s="5"/>
      <c r="N980" s="41"/>
    </row>
    <row r="981" spans="3:14" x14ac:dyDescent="0.25">
      <c r="C981" s="65"/>
      <c r="D981" s="48"/>
      <c r="E981" s="1"/>
      <c r="F981" s="5"/>
      <c r="I981" s="2"/>
      <c r="K981" s="5"/>
      <c r="N981" s="41"/>
    </row>
    <row r="982" spans="3:14" x14ac:dyDescent="0.25">
      <c r="C982" s="65"/>
      <c r="D982" s="49"/>
      <c r="E982" s="2"/>
      <c r="F982" s="5"/>
      <c r="I982" s="2"/>
      <c r="K982" s="5"/>
      <c r="N982" s="41"/>
    </row>
    <row r="983" spans="3:14" x14ac:dyDescent="0.25">
      <c r="C983" s="65"/>
      <c r="D983" s="49"/>
      <c r="E983" s="2"/>
      <c r="F983" s="5"/>
      <c r="I983" s="2"/>
      <c r="K983" s="5"/>
      <c r="N983" s="41"/>
    </row>
    <row r="984" spans="3:14" x14ac:dyDescent="0.25">
      <c r="C984" s="65"/>
      <c r="D984" s="48"/>
      <c r="E984" s="1"/>
      <c r="F984" s="5"/>
      <c r="I984" s="2"/>
      <c r="K984" s="5"/>
      <c r="N984" s="41"/>
    </row>
    <row r="985" spans="3:14" x14ac:dyDescent="0.25">
      <c r="C985" s="65"/>
      <c r="D985" s="48"/>
      <c r="E985" s="1"/>
      <c r="F985" s="5"/>
      <c r="I985" s="2"/>
      <c r="K985" s="5"/>
      <c r="N985" s="41"/>
    </row>
    <row r="986" spans="3:14" x14ac:dyDescent="0.25">
      <c r="C986" s="65"/>
      <c r="D986" s="48"/>
      <c r="E986" s="1"/>
      <c r="F986" s="5"/>
      <c r="I986" s="2"/>
      <c r="K986" s="5"/>
      <c r="N986" s="41"/>
    </row>
    <row r="987" spans="3:14" x14ac:dyDescent="0.25">
      <c r="C987" s="65"/>
      <c r="D987" s="48"/>
      <c r="E987" s="1"/>
      <c r="F987" s="5"/>
      <c r="I987" s="2"/>
      <c r="K987" s="5"/>
      <c r="N987" s="41"/>
    </row>
    <row r="988" spans="3:14" x14ac:dyDescent="0.25">
      <c r="C988" s="65"/>
      <c r="D988" s="49"/>
      <c r="E988" s="2"/>
      <c r="F988" s="5"/>
      <c r="I988" s="2"/>
      <c r="K988" s="5"/>
      <c r="N988" s="41"/>
    </row>
    <row r="989" spans="3:14" x14ac:dyDescent="0.25">
      <c r="C989" s="65"/>
      <c r="D989" s="48"/>
      <c r="E989" s="1"/>
      <c r="F989" s="5"/>
      <c r="I989" s="2"/>
      <c r="K989" s="5"/>
      <c r="N989" s="41"/>
    </row>
    <row r="990" spans="3:14" x14ac:dyDescent="0.25">
      <c r="C990" s="65"/>
      <c r="D990" s="48"/>
      <c r="E990" s="1"/>
      <c r="F990" s="5"/>
      <c r="I990" s="2"/>
      <c r="K990" s="5"/>
      <c r="N990" s="41"/>
    </row>
    <row r="991" spans="3:14" x14ac:dyDescent="0.25">
      <c r="C991" s="65"/>
      <c r="D991" s="49"/>
      <c r="E991" s="2"/>
      <c r="F991" s="5"/>
      <c r="I991" s="2"/>
      <c r="K991" s="5"/>
      <c r="N991" s="41"/>
    </row>
    <row r="992" spans="3:14" x14ac:dyDescent="0.25">
      <c r="C992" s="65"/>
      <c r="D992" s="48"/>
      <c r="E992" s="1"/>
      <c r="F992" s="5"/>
      <c r="I992" s="2"/>
      <c r="K992" s="5"/>
      <c r="N992" s="41"/>
    </row>
    <row r="993" spans="3:14" x14ac:dyDescent="0.25">
      <c r="C993" s="65"/>
      <c r="D993" s="48"/>
      <c r="E993" s="1"/>
      <c r="F993" s="5"/>
      <c r="I993" s="2"/>
      <c r="K993" s="5"/>
      <c r="N993" s="41"/>
    </row>
    <row r="994" spans="3:14" x14ac:dyDescent="0.25">
      <c r="C994" s="65"/>
      <c r="D994" s="48"/>
      <c r="E994" s="1"/>
      <c r="F994" s="5"/>
      <c r="I994" s="2"/>
      <c r="K994" s="5"/>
      <c r="N994" s="41"/>
    </row>
    <row r="995" spans="3:14" x14ac:dyDescent="0.25">
      <c r="C995" s="65"/>
      <c r="D995" s="48"/>
      <c r="E995" s="1"/>
      <c r="F995" s="5"/>
      <c r="I995" s="2"/>
      <c r="K995" s="5"/>
      <c r="N995" s="41"/>
    </row>
    <row r="996" spans="3:14" x14ac:dyDescent="0.25">
      <c r="C996" s="65"/>
      <c r="D996" s="48"/>
      <c r="E996" s="1"/>
      <c r="F996" s="5"/>
      <c r="I996" s="2"/>
      <c r="K996" s="5"/>
      <c r="N996" s="41"/>
    </row>
    <row r="997" spans="3:14" x14ac:dyDescent="0.25">
      <c r="C997" s="65"/>
      <c r="D997" s="48"/>
      <c r="E997" s="1"/>
      <c r="F997" s="5"/>
      <c r="I997" s="2"/>
      <c r="K997" s="5"/>
      <c r="N997" s="41"/>
    </row>
    <row r="998" spans="3:14" x14ac:dyDescent="0.25">
      <c r="C998" s="65"/>
      <c r="D998" s="48"/>
      <c r="E998" s="1"/>
      <c r="F998" s="5"/>
      <c r="I998" s="2"/>
      <c r="K998" s="5"/>
      <c r="N998" s="41"/>
    </row>
    <row r="999" spans="3:14" x14ac:dyDescent="0.25">
      <c r="C999" s="65"/>
      <c r="D999" s="49"/>
      <c r="E999" s="2"/>
      <c r="F999" s="5"/>
      <c r="I999" s="2"/>
      <c r="K999" s="5"/>
      <c r="N999" s="41"/>
    </row>
    <row r="1000" spans="3:14" x14ac:dyDescent="0.25">
      <c r="C1000" s="65"/>
      <c r="D1000" s="48"/>
      <c r="E1000" s="1"/>
      <c r="F1000" s="5"/>
      <c r="I1000" s="2"/>
      <c r="K1000" s="5"/>
      <c r="N1000" s="41"/>
    </row>
    <row r="1001" spans="3:14" x14ac:dyDescent="0.25">
      <c r="C1001" s="65"/>
      <c r="D1001" s="49"/>
      <c r="E1001" s="2"/>
      <c r="F1001" s="5"/>
      <c r="I1001" s="2"/>
      <c r="K1001" s="5"/>
      <c r="N1001" s="41"/>
    </row>
    <row r="1002" spans="3:14" x14ac:dyDescent="0.25">
      <c r="C1002" s="65"/>
      <c r="D1002" s="48"/>
      <c r="E1002" s="1"/>
      <c r="F1002" s="5"/>
      <c r="I1002" s="2"/>
      <c r="K1002" s="5"/>
      <c r="N1002" s="41"/>
    </row>
    <row r="1003" spans="3:14" x14ac:dyDescent="0.25">
      <c r="C1003" s="65"/>
      <c r="D1003" s="48"/>
      <c r="E1003" s="1"/>
      <c r="F1003" s="5"/>
      <c r="I1003" s="2"/>
      <c r="K1003" s="5"/>
      <c r="N1003" s="41"/>
    </row>
    <row r="1004" spans="3:14" x14ac:dyDescent="0.25">
      <c r="C1004" s="65"/>
      <c r="D1004" s="48"/>
      <c r="E1004" s="1"/>
      <c r="F1004" s="5"/>
      <c r="I1004" s="2"/>
      <c r="K1004" s="5"/>
      <c r="N1004" s="41"/>
    </row>
    <row r="1005" spans="3:14" x14ac:dyDescent="0.25">
      <c r="C1005" s="65"/>
      <c r="D1005" s="48"/>
      <c r="E1005" s="1"/>
      <c r="F1005" s="5"/>
      <c r="I1005" s="2"/>
      <c r="K1005" s="5"/>
      <c r="N1005" s="41"/>
    </row>
    <row r="1006" spans="3:14" x14ac:dyDescent="0.25">
      <c r="C1006" s="65"/>
      <c r="D1006" s="48"/>
      <c r="E1006" s="1"/>
      <c r="F1006" s="5"/>
      <c r="I1006" s="2"/>
      <c r="K1006" s="5"/>
      <c r="N1006" s="41"/>
    </row>
    <row r="1007" spans="3:14" x14ac:dyDescent="0.25">
      <c r="C1007" s="65"/>
      <c r="D1007" s="48"/>
      <c r="E1007" s="1"/>
      <c r="F1007" s="5"/>
      <c r="I1007" s="2"/>
      <c r="K1007" s="5"/>
      <c r="N1007" s="41"/>
    </row>
    <row r="1008" spans="3:14" x14ac:dyDescent="0.25">
      <c r="C1008" s="65"/>
      <c r="D1008" s="49"/>
      <c r="E1008" s="2"/>
      <c r="F1008" s="5"/>
      <c r="I1008" s="2"/>
      <c r="K1008" s="5"/>
      <c r="N1008" s="41"/>
    </row>
    <row r="1009" spans="3:14" x14ac:dyDescent="0.25">
      <c r="C1009" s="65"/>
      <c r="D1009" s="48"/>
      <c r="E1009" s="1"/>
      <c r="F1009" s="5"/>
      <c r="I1009" s="2"/>
      <c r="K1009" s="5"/>
      <c r="N1009" s="41"/>
    </row>
    <row r="1010" spans="3:14" x14ac:dyDescent="0.25">
      <c r="C1010" s="65"/>
      <c r="D1010" s="48"/>
      <c r="E1010" s="1"/>
      <c r="F1010" s="5"/>
      <c r="I1010" s="2"/>
      <c r="K1010" s="5"/>
      <c r="N1010" s="41"/>
    </row>
    <row r="1011" spans="3:14" x14ac:dyDescent="0.25">
      <c r="C1011" s="65"/>
      <c r="D1011" s="48"/>
      <c r="E1011" s="1"/>
      <c r="F1011" s="5"/>
      <c r="I1011" s="2"/>
      <c r="K1011" s="5"/>
      <c r="N1011" s="41"/>
    </row>
    <row r="1012" spans="3:14" x14ac:dyDescent="0.25">
      <c r="C1012" s="65"/>
      <c r="D1012" s="48"/>
      <c r="E1012" s="1"/>
      <c r="F1012" s="5"/>
      <c r="I1012" s="2"/>
      <c r="K1012" s="5"/>
      <c r="N1012" s="41"/>
    </row>
    <row r="1013" spans="3:14" x14ac:dyDescent="0.25">
      <c r="C1013" s="65"/>
      <c r="D1013" s="48"/>
      <c r="E1013" s="1"/>
      <c r="F1013" s="5"/>
      <c r="I1013" s="2"/>
      <c r="K1013" s="5"/>
      <c r="N1013" s="41"/>
    </row>
    <row r="1014" spans="3:14" x14ac:dyDescent="0.25">
      <c r="C1014" s="65"/>
      <c r="D1014" s="48"/>
      <c r="E1014" s="1"/>
      <c r="F1014" s="5"/>
      <c r="I1014" s="2"/>
      <c r="K1014" s="5"/>
      <c r="N1014" s="41"/>
    </row>
    <row r="1015" spans="3:14" x14ac:dyDescent="0.25">
      <c r="C1015" s="65"/>
      <c r="D1015" s="49"/>
      <c r="E1015" s="2"/>
      <c r="F1015" s="5"/>
      <c r="I1015" s="2"/>
      <c r="K1015" s="5"/>
      <c r="N1015" s="41"/>
    </row>
    <row r="1016" spans="3:14" x14ac:dyDescent="0.25">
      <c r="C1016" s="65"/>
      <c r="D1016" s="48"/>
      <c r="E1016" s="1"/>
      <c r="F1016" s="5"/>
      <c r="I1016" s="2"/>
      <c r="K1016" s="5"/>
      <c r="N1016" s="41"/>
    </row>
    <row r="1017" spans="3:14" x14ac:dyDescent="0.25">
      <c r="C1017" s="65"/>
      <c r="D1017" s="48"/>
      <c r="E1017" s="1"/>
      <c r="F1017" s="5"/>
      <c r="I1017" s="2"/>
      <c r="K1017" s="5"/>
      <c r="N1017" s="41"/>
    </row>
    <row r="1018" spans="3:14" x14ac:dyDescent="0.25">
      <c r="C1018" s="65"/>
      <c r="D1018" s="49"/>
      <c r="E1018" s="2"/>
      <c r="F1018" s="5"/>
      <c r="I1018" s="2"/>
      <c r="K1018" s="5"/>
      <c r="N1018" s="41"/>
    </row>
    <row r="1019" spans="3:14" x14ac:dyDescent="0.25">
      <c r="C1019" s="65"/>
      <c r="D1019" s="48"/>
      <c r="E1019" s="1"/>
      <c r="F1019" s="5"/>
      <c r="I1019" s="2"/>
      <c r="K1019" s="5"/>
      <c r="N1019" s="41"/>
    </row>
    <row r="1020" spans="3:14" x14ac:dyDescent="0.25">
      <c r="C1020" s="65"/>
      <c r="D1020" s="48"/>
      <c r="E1020" s="1"/>
      <c r="F1020" s="5"/>
      <c r="I1020" s="2"/>
      <c r="K1020" s="5"/>
      <c r="N1020" s="41"/>
    </row>
    <row r="1021" spans="3:14" x14ac:dyDescent="0.25">
      <c r="C1021" s="65"/>
      <c r="D1021" s="48"/>
      <c r="E1021" s="1"/>
      <c r="F1021" s="5"/>
      <c r="I1021" s="2"/>
      <c r="K1021" s="5"/>
      <c r="N1021" s="41"/>
    </row>
    <row r="1022" spans="3:14" x14ac:dyDescent="0.25">
      <c r="C1022" s="65"/>
      <c r="D1022" s="48"/>
      <c r="E1022" s="1"/>
      <c r="F1022" s="5"/>
      <c r="I1022" s="2"/>
      <c r="K1022" s="5"/>
      <c r="N1022" s="41"/>
    </row>
  </sheetData>
  <autoFilter ref="A1:O90">
    <sortState ref="A2:O90">
      <sortCondition ref="B1:B90"/>
    </sortState>
  </autoFilter>
  <sortState ref="A2:N87">
    <sortCondition ref="B2"/>
  </sortState>
  <mergeCells count="2">
    <mergeCell ref="I96:M96"/>
    <mergeCell ref="J97:M97"/>
  </mergeCells>
  <phoneticPr fontId="13" type="noConversion"/>
  <conditionalFormatting sqref="O2:O90">
    <cfRule type="containsText" dxfId="0" priority="1" operator="containsText" text="Overdue">
      <formula>NOT(ISERROR(SEARCH("Overdue",O2)))</formula>
    </cfRule>
  </conditionalFormatting>
  <hyperlinks>
    <hyperlink ref="G71" r:id="rId1"/>
    <hyperlink ref="G88" r:id="rId2"/>
    <hyperlink ref="G75" r:id="rId3"/>
    <hyperlink ref="G32" r:id="rId4"/>
    <hyperlink ref="G56" r:id="rId5"/>
    <hyperlink ref="G35" r:id="rId6"/>
    <hyperlink ref="G19" r:id="rId7"/>
    <hyperlink ref="G73" r:id="rId8"/>
    <hyperlink ref="G64" r:id="rId9"/>
    <hyperlink ref="G83" r:id="rId10"/>
    <hyperlink ref="G89" r:id="rId11"/>
    <hyperlink ref="G54" r:id="rId12"/>
    <hyperlink ref="G51" r:id="rId13"/>
    <hyperlink ref="G21" r:id="rId14"/>
    <hyperlink ref="G62" r:id="rId15"/>
    <hyperlink ref="G59" r:id="rId16"/>
    <hyperlink ref="G53" r:id="rId17"/>
    <hyperlink ref="G17" r:id="rId18"/>
    <hyperlink ref="G33" r:id="rId19"/>
    <hyperlink ref="G8" r:id="rId20"/>
    <hyperlink ref="G74" r:id="rId21"/>
    <hyperlink ref="G12" r:id="rId22"/>
    <hyperlink ref="G18" r:id="rId23"/>
    <hyperlink ref="G66" r:id="rId24"/>
    <hyperlink ref="G44" r:id="rId25"/>
    <hyperlink ref="G31" r:id="rId26"/>
    <hyperlink ref="G37" r:id="rId27"/>
    <hyperlink ref="G78" r:id="rId28"/>
    <hyperlink ref="G48" r:id="rId29"/>
    <hyperlink ref="G58" r:id="rId30"/>
    <hyperlink ref="G55" r:id="rId31"/>
    <hyperlink ref="G97" r:id="rId32"/>
    <hyperlink ref="G16" r:id="rId33"/>
    <hyperlink ref="G84" r:id="rId34"/>
    <hyperlink ref="G3" r:id="rId35"/>
    <hyperlink ref="G26" r:id="rId36"/>
    <hyperlink ref="G28" r:id="rId37"/>
    <hyperlink ref="G81" r:id="rId38"/>
    <hyperlink ref="G72" r:id="rId39"/>
    <hyperlink ref="G79" r:id="rId40"/>
    <hyperlink ref="G47" r:id="rId41"/>
    <hyperlink ref="G14" r:id="rId42"/>
    <hyperlink ref="G87" r:id="rId43"/>
    <hyperlink ref="G5" r:id="rId44"/>
    <hyperlink ref="G23" r:id="rId45"/>
    <hyperlink ref="G67" r:id="rId46"/>
    <hyperlink ref="G50" r:id="rId47"/>
    <hyperlink ref="G76" r:id="rId48"/>
    <hyperlink ref="G25" r:id="rId49"/>
    <hyperlink ref="G41" r:id="rId50"/>
    <hyperlink ref="G96" r:id="rId51"/>
    <hyperlink ref="G10" r:id="rId52"/>
    <hyperlink ref="G61" r:id="rId53"/>
    <hyperlink ref="G11" r:id="rId54"/>
    <hyperlink ref="G22" r:id="rId55"/>
    <hyperlink ref="G42" r:id="rId56"/>
    <hyperlink ref="G34" r:id="rId57"/>
    <hyperlink ref="G13" r:id="rId58"/>
    <hyperlink ref="G60" r:id="rId59"/>
    <hyperlink ref="G69" r:id="rId60"/>
    <hyperlink ref="G65" r:id="rId61"/>
    <hyperlink ref="G49" r:id="rId62"/>
    <hyperlink ref="G52" r:id="rId63"/>
    <hyperlink ref="G45" r:id="rId64"/>
    <hyperlink ref="G29" r:id="rId65"/>
    <hyperlink ref="G39" r:id="rId66"/>
    <hyperlink ref="G43" r:id="rId67"/>
    <hyperlink ref="G77" r:id="rId68"/>
    <hyperlink ref="G40" r:id="rId69"/>
    <hyperlink ref="G80" r:id="rId70"/>
    <hyperlink ref="G27" r:id="rId71"/>
    <hyperlink ref="G68" r:id="rId72"/>
    <hyperlink ref="G70" r:id="rId73"/>
    <hyperlink ref="G7" r:id="rId74"/>
    <hyperlink ref="G9" r:id="rId75"/>
    <hyperlink ref="G15" r:id="rId76"/>
    <hyperlink ref="G57" r:id="rId77"/>
    <hyperlink ref="G4" r:id="rId78"/>
    <hyperlink ref="G86" r:id="rId79"/>
    <hyperlink ref="G85" r:id="rId80"/>
    <hyperlink ref="G38" r:id="rId81"/>
    <hyperlink ref="G2" r:id="rId82"/>
    <hyperlink ref="G36" r:id="rId83"/>
    <hyperlink ref="G82" r:id="rId84"/>
    <hyperlink ref="G63" r:id="rId85"/>
    <hyperlink ref="G24" r:id="rId86"/>
    <hyperlink ref="G46" r:id="rId87"/>
    <hyperlink ref="G90" r:id="rId88"/>
  </hyperlinks>
  <pageMargins left="0.7" right="0.7" top="0.75" bottom="0.75" header="0.3" footer="0.3"/>
  <pageSetup orientation="portrait" r:id="rId89"/>
  <legacyDrawing r:id="rId9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4"/>
  <sheetViews>
    <sheetView workbookViewId="0">
      <selection activeCell="E1" sqref="E1:H1048576"/>
    </sheetView>
  </sheetViews>
  <sheetFormatPr defaultRowHeight="15" x14ac:dyDescent="0.25"/>
  <cols>
    <col min="1" max="1" width="31.7109375" bestFit="1" customWidth="1"/>
    <col min="2" max="2" width="9" bestFit="1" customWidth="1"/>
    <col min="4" max="4" width="10" bestFit="1" customWidth="1"/>
    <col min="5" max="5" width="15.85546875" bestFit="1" customWidth="1"/>
    <col min="6" max="6" width="10.7109375" bestFit="1" customWidth="1"/>
    <col min="7" max="7" width="10.5703125" bestFit="1" customWidth="1"/>
    <col min="8" max="8" width="8.85546875" bestFit="1" customWidth="1"/>
    <col min="9" max="9" width="8.7109375" bestFit="1" customWidth="1"/>
    <col min="10" max="10" width="36.28515625" bestFit="1" customWidth="1"/>
    <col min="11" max="11" width="13.5703125" bestFit="1" customWidth="1"/>
    <col min="12" max="12" width="17.85546875" customWidth="1"/>
  </cols>
  <sheetData>
    <row r="1" spans="1:12" x14ac:dyDescent="0.25">
      <c r="A1" s="80" t="s">
        <v>23</v>
      </c>
      <c r="B1" t="s">
        <v>413</v>
      </c>
    </row>
    <row r="2" spans="1:12" ht="45" x14ac:dyDescent="0.25">
      <c r="B2">
        <v>30</v>
      </c>
      <c r="D2" s="10" t="s">
        <v>290</v>
      </c>
      <c r="E2" s="63" t="s">
        <v>16</v>
      </c>
      <c r="F2" s="63" t="s">
        <v>17</v>
      </c>
      <c r="G2" s="47" t="s">
        <v>18</v>
      </c>
      <c r="H2" s="6" t="s">
        <v>19</v>
      </c>
      <c r="I2" s="6" t="s">
        <v>20</v>
      </c>
      <c r="J2" s="6" t="s">
        <v>21</v>
      </c>
      <c r="K2" s="6" t="s">
        <v>22</v>
      </c>
      <c r="L2" s="7" t="s">
        <v>23</v>
      </c>
    </row>
    <row r="3" spans="1:12" x14ac:dyDescent="0.25">
      <c r="A3" s="80" t="s">
        <v>411</v>
      </c>
      <c r="D3" t="s">
        <v>353</v>
      </c>
      <c r="E3" s="64" t="s">
        <v>1</v>
      </c>
      <c r="F3" s="64" t="s">
        <v>26</v>
      </c>
      <c r="G3" s="5">
        <v>43577</v>
      </c>
      <c r="H3" s="8" t="s">
        <v>27</v>
      </c>
      <c r="I3" s="8" t="s">
        <v>27</v>
      </c>
      <c r="J3" s="9" t="s">
        <v>28</v>
      </c>
      <c r="K3" s="12" t="s">
        <v>29</v>
      </c>
      <c r="L3" s="11"/>
    </row>
    <row r="4" spans="1:12" x14ac:dyDescent="0.25">
      <c r="A4" s="64" t="s">
        <v>362</v>
      </c>
      <c r="D4" t="s">
        <v>356</v>
      </c>
      <c r="E4" s="64" t="s">
        <v>51</v>
      </c>
      <c r="F4" s="64" t="s">
        <v>9</v>
      </c>
      <c r="G4" s="5">
        <v>43600</v>
      </c>
      <c r="H4" s="18" t="s">
        <v>27</v>
      </c>
      <c r="I4" s="18" t="s">
        <v>27</v>
      </c>
      <c r="J4" s="17" t="s">
        <v>52</v>
      </c>
      <c r="K4" s="12" t="s">
        <v>33</v>
      </c>
      <c r="L4" s="3"/>
    </row>
    <row r="5" spans="1:12" x14ac:dyDescent="0.25">
      <c r="A5" s="81" t="s">
        <v>8</v>
      </c>
      <c r="D5" t="s">
        <v>301</v>
      </c>
      <c r="E5" s="64" t="s">
        <v>53</v>
      </c>
      <c r="F5" s="64" t="s">
        <v>54</v>
      </c>
      <c r="G5" s="5">
        <v>43497</v>
      </c>
      <c r="H5" s="18" t="s">
        <v>27</v>
      </c>
      <c r="I5" s="18" t="s">
        <v>27</v>
      </c>
      <c r="J5" s="17" t="s">
        <v>55</v>
      </c>
      <c r="K5" s="12" t="s">
        <v>56</v>
      </c>
      <c r="L5" s="22"/>
    </row>
    <row r="6" spans="1:12" x14ac:dyDescent="0.25">
      <c r="A6" s="82" t="s">
        <v>129</v>
      </c>
      <c r="D6" t="s">
        <v>302</v>
      </c>
      <c r="E6" s="64" t="s">
        <v>57</v>
      </c>
      <c r="F6" s="64" t="s">
        <v>58</v>
      </c>
      <c r="G6" s="5">
        <v>43501</v>
      </c>
      <c r="H6" s="18" t="s">
        <v>27</v>
      </c>
      <c r="I6" s="18" t="s">
        <v>27</v>
      </c>
      <c r="J6" s="17" t="s">
        <v>59</v>
      </c>
      <c r="K6" s="12" t="s">
        <v>37</v>
      </c>
      <c r="L6" s="22"/>
    </row>
    <row r="7" spans="1:12" x14ac:dyDescent="0.25">
      <c r="A7" s="64" t="s">
        <v>376</v>
      </c>
      <c r="D7" t="s">
        <v>307</v>
      </c>
      <c r="E7" s="64" t="s">
        <v>81</v>
      </c>
      <c r="F7" s="64" t="s">
        <v>82</v>
      </c>
      <c r="G7" s="5">
        <v>43265</v>
      </c>
      <c r="H7" s="18" t="s">
        <v>27</v>
      </c>
      <c r="I7" s="18" t="s">
        <v>75</v>
      </c>
      <c r="J7" s="17" t="s">
        <v>83</v>
      </c>
      <c r="K7" s="12" t="s">
        <v>84</v>
      </c>
      <c r="L7" s="22"/>
    </row>
    <row r="8" spans="1:12" x14ac:dyDescent="0.25">
      <c r="A8" s="81" t="s">
        <v>252</v>
      </c>
      <c r="D8" t="s">
        <v>382</v>
      </c>
      <c r="E8" s="64" t="s">
        <v>380</v>
      </c>
      <c r="F8" s="64" t="s">
        <v>381</v>
      </c>
      <c r="G8" s="5"/>
      <c r="H8" s="18"/>
      <c r="I8" s="18"/>
      <c r="J8" s="17" t="s">
        <v>383</v>
      </c>
      <c r="K8" s="12" t="s">
        <v>137</v>
      </c>
      <c r="L8" s="19"/>
    </row>
    <row r="9" spans="1:12" x14ac:dyDescent="0.25">
      <c r="A9" s="82" t="s">
        <v>253</v>
      </c>
      <c r="D9" t="s">
        <v>311</v>
      </c>
      <c r="E9" s="64" t="s">
        <v>3</v>
      </c>
      <c r="F9" s="64" t="s">
        <v>95</v>
      </c>
      <c r="G9" s="5">
        <v>43480</v>
      </c>
      <c r="H9" s="18" t="s">
        <v>15</v>
      </c>
      <c r="I9" s="18" t="s">
        <v>15</v>
      </c>
      <c r="J9" s="17" t="s">
        <v>96</v>
      </c>
      <c r="K9" s="12" t="s">
        <v>37</v>
      </c>
      <c r="L9" s="3"/>
    </row>
    <row r="10" spans="1:12" x14ac:dyDescent="0.25">
      <c r="A10" s="64" t="s">
        <v>367</v>
      </c>
      <c r="D10" t="s">
        <v>359</v>
      </c>
      <c r="E10" s="64" t="s">
        <v>99</v>
      </c>
      <c r="F10" s="64" t="s">
        <v>4</v>
      </c>
      <c r="G10" s="5">
        <v>43578</v>
      </c>
      <c r="H10" s="18" t="s">
        <v>15</v>
      </c>
      <c r="I10" s="18" t="s">
        <v>15</v>
      </c>
      <c r="J10" s="17" t="s">
        <v>100</v>
      </c>
      <c r="K10" s="12" t="s">
        <v>29</v>
      </c>
      <c r="L10" s="3"/>
    </row>
    <row r="11" spans="1:12" x14ac:dyDescent="0.25">
      <c r="A11" s="81" t="s">
        <v>157</v>
      </c>
      <c r="D11" t="s">
        <v>315</v>
      </c>
      <c r="E11" s="64" t="s">
        <v>111</v>
      </c>
      <c r="F11" s="64" t="s">
        <v>112</v>
      </c>
      <c r="G11" s="5">
        <v>43320</v>
      </c>
      <c r="H11" s="18" t="s">
        <v>27</v>
      </c>
      <c r="I11" s="24" t="s">
        <v>103</v>
      </c>
      <c r="J11" s="17" t="s">
        <v>113</v>
      </c>
      <c r="K11" s="12" t="s">
        <v>29</v>
      </c>
      <c r="L11" s="22"/>
    </row>
    <row r="12" spans="1:12" x14ac:dyDescent="0.25">
      <c r="A12" s="82" t="s">
        <v>158</v>
      </c>
      <c r="D12" t="s">
        <v>362</v>
      </c>
      <c r="E12" s="64" t="s">
        <v>8</v>
      </c>
      <c r="F12" s="64" t="s">
        <v>129</v>
      </c>
      <c r="G12" s="5">
        <v>43578</v>
      </c>
      <c r="H12" s="18" t="s">
        <v>27</v>
      </c>
      <c r="I12" s="18" t="s">
        <v>27</v>
      </c>
      <c r="J12" s="17" t="s">
        <v>130</v>
      </c>
      <c r="K12" s="12" t="s">
        <v>29</v>
      </c>
      <c r="L12" s="3"/>
    </row>
    <row r="13" spans="1:12" x14ac:dyDescent="0.25">
      <c r="A13" s="64" t="s">
        <v>389</v>
      </c>
      <c r="D13" t="s">
        <v>363</v>
      </c>
      <c r="E13" s="64" t="s">
        <v>131</v>
      </c>
      <c r="F13" s="64" t="s">
        <v>132</v>
      </c>
      <c r="G13" s="5">
        <v>43528</v>
      </c>
      <c r="H13" s="18" t="s">
        <v>27</v>
      </c>
      <c r="I13" s="18" t="s">
        <v>27</v>
      </c>
      <c r="J13" s="17" t="s">
        <v>133</v>
      </c>
      <c r="K13" s="12" t="s">
        <v>37</v>
      </c>
      <c r="L13" s="3"/>
    </row>
    <row r="14" spans="1:12" x14ac:dyDescent="0.25">
      <c r="A14" s="81" t="s">
        <v>390</v>
      </c>
      <c r="D14" t="s">
        <v>365</v>
      </c>
      <c r="E14" s="64" t="s">
        <v>143</v>
      </c>
      <c r="F14" s="64" t="s">
        <v>144</v>
      </c>
      <c r="G14" s="5">
        <v>43563</v>
      </c>
      <c r="H14" s="18" t="s">
        <v>27</v>
      </c>
      <c r="I14" s="18" t="s">
        <v>27</v>
      </c>
      <c r="J14" s="17" t="s">
        <v>145</v>
      </c>
      <c r="K14" s="12" t="s">
        <v>70</v>
      </c>
      <c r="L14" s="3"/>
    </row>
    <row r="15" spans="1:12" x14ac:dyDescent="0.25">
      <c r="A15" s="82" t="s">
        <v>391</v>
      </c>
      <c r="D15" t="s">
        <v>386</v>
      </c>
      <c r="E15" s="64" t="s">
        <v>384</v>
      </c>
      <c r="F15" s="64" t="s">
        <v>385</v>
      </c>
      <c r="G15" s="5"/>
      <c r="H15" s="18"/>
      <c r="I15" s="18"/>
      <c r="J15" s="17" t="s">
        <v>387</v>
      </c>
      <c r="K15" s="12"/>
      <c r="L15" s="20"/>
    </row>
    <row r="16" spans="1:12" x14ac:dyDescent="0.25">
      <c r="A16" s="64" t="s">
        <v>345</v>
      </c>
      <c r="D16" t="s">
        <v>367</v>
      </c>
      <c r="E16" s="64" t="s">
        <v>157</v>
      </c>
      <c r="F16" s="64" t="s">
        <v>158</v>
      </c>
      <c r="G16" s="5">
        <v>43530</v>
      </c>
      <c r="H16" s="18" t="s">
        <v>27</v>
      </c>
      <c r="I16" s="18" t="s">
        <v>27</v>
      </c>
      <c r="J16" s="27" t="s">
        <v>159</v>
      </c>
      <c r="K16" s="12" t="s">
        <v>160</v>
      </c>
      <c r="L16" s="3"/>
    </row>
    <row r="17" spans="1:12" x14ac:dyDescent="0.25">
      <c r="A17" s="81" t="s">
        <v>249</v>
      </c>
      <c r="D17" t="s">
        <v>325</v>
      </c>
      <c r="E17" s="64" t="s">
        <v>161</v>
      </c>
      <c r="F17" s="64" t="s">
        <v>162</v>
      </c>
      <c r="G17" s="5">
        <v>43397</v>
      </c>
      <c r="H17" s="18" t="s">
        <v>27</v>
      </c>
      <c r="I17" s="18" t="s">
        <v>27</v>
      </c>
      <c r="J17" s="17" t="s">
        <v>163</v>
      </c>
      <c r="K17" s="12" t="s">
        <v>37</v>
      </c>
      <c r="L17" s="3"/>
    </row>
    <row r="18" spans="1:12" x14ac:dyDescent="0.25">
      <c r="A18" s="82" t="s">
        <v>250</v>
      </c>
      <c r="D18" t="s">
        <v>326</v>
      </c>
      <c r="E18" s="64" t="s">
        <v>164</v>
      </c>
      <c r="F18" s="64" t="s">
        <v>165</v>
      </c>
      <c r="G18" s="5">
        <v>43329</v>
      </c>
      <c r="H18" s="18" t="s">
        <v>27</v>
      </c>
      <c r="I18" s="18" t="s">
        <v>27</v>
      </c>
      <c r="J18" s="17" t="s">
        <v>166</v>
      </c>
      <c r="K18" s="12" t="s">
        <v>122</v>
      </c>
      <c r="L18" s="22"/>
    </row>
    <row r="19" spans="1:12" x14ac:dyDescent="0.25">
      <c r="A19" s="64" t="s">
        <v>365</v>
      </c>
      <c r="D19" t="s">
        <v>368</v>
      </c>
      <c r="E19" s="64" t="s">
        <v>167</v>
      </c>
      <c r="F19" s="64" t="s">
        <v>168</v>
      </c>
      <c r="G19" s="5">
        <v>43544</v>
      </c>
      <c r="H19" s="18" t="s">
        <v>27</v>
      </c>
      <c r="I19" s="18" t="s">
        <v>27</v>
      </c>
      <c r="J19" s="17" t="s">
        <v>169</v>
      </c>
      <c r="K19" s="12" t="s">
        <v>37</v>
      </c>
      <c r="L19" s="22"/>
    </row>
    <row r="20" spans="1:12" x14ac:dyDescent="0.25">
      <c r="A20" s="81" t="s">
        <v>143</v>
      </c>
      <c r="D20" t="s">
        <v>369</v>
      </c>
      <c r="E20" s="64" t="s">
        <v>184</v>
      </c>
      <c r="F20" s="64" t="s">
        <v>185</v>
      </c>
      <c r="G20" s="5">
        <v>43595</v>
      </c>
      <c r="H20" s="18" t="s">
        <v>27</v>
      </c>
      <c r="I20" s="18" t="s">
        <v>27</v>
      </c>
      <c r="J20" s="17" t="s">
        <v>186</v>
      </c>
      <c r="K20" s="12" t="s">
        <v>41</v>
      </c>
      <c r="L20" s="3"/>
    </row>
    <row r="21" spans="1:12" x14ac:dyDescent="0.25">
      <c r="A21" s="82" t="s">
        <v>144</v>
      </c>
      <c r="D21" t="s">
        <v>370</v>
      </c>
      <c r="E21" s="64" t="s">
        <v>190</v>
      </c>
      <c r="F21" s="64" t="s">
        <v>191</v>
      </c>
      <c r="G21" s="5">
        <v>43517</v>
      </c>
      <c r="H21" s="18" t="s">
        <v>27</v>
      </c>
      <c r="I21" s="18" t="s">
        <v>27</v>
      </c>
      <c r="J21" s="17" t="s">
        <v>192</v>
      </c>
      <c r="K21" s="12" t="s">
        <v>33</v>
      </c>
      <c r="L21" s="3"/>
    </row>
    <row r="22" spans="1:12" x14ac:dyDescent="0.25">
      <c r="A22" s="64" t="s">
        <v>369</v>
      </c>
      <c r="D22" t="s">
        <v>335</v>
      </c>
      <c r="E22" s="64" t="s">
        <v>211</v>
      </c>
      <c r="F22" s="64" t="s">
        <v>212</v>
      </c>
      <c r="G22" s="5">
        <v>43265</v>
      </c>
      <c r="H22" s="18" t="s">
        <v>27</v>
      </c>
      <c r="I22" s="8" t="s">
        <v>27</v>
      </c>
      <c r="J22" s="17" t="s">
        <v>213</v>
      </c>
      <c r="K22" s="12" t="s">
        <v>148</v>
      </c>
      <c r="L22" s="22"/>
    </row>
    <row r="23" spans="1:12" x14ac:dyDescent="0.25">
      <c r="A23" s="81" t="s">
        <v>184</v>
      </c>
      <c r="D23" t="s">
        <v>373</v>
      </c>
      <c r="E23" s="64" t="s">
        <v>217</v>
      </c>
      <c r="F23" s="64" t="s">
        <v>2</v>
      </c>
      <c r="G23" s="5">
        <v>43581</v>
      </c>
      <c r="H23" s="18" t="s">
        <v>27</v>
      </c>
      <c r="I23" s="8" t="s">
        <v>27</v>
      </c>
      <c r="J23" s="17" t="s">
        <v>218</v>
      </c>
      <c r="K23" s="12" t="s">
        <v>33</v>
      </c>
      <c r="L23" s="3"/>
    </row>
    <row r="24" spans="1:12" x14ac:dyDescent="0.25">
      <c r="A24" s="82" t="s">
        <v>185</v>
      </c>
      <c r="D24" t="s">
        <v>388</v>
      </c>
      <c r="E24" s="64" t="s">
        <v>222</v>
      </c>
      <c r="F24" s="64" t="s">
        <v>223</v>
      </c>
      <c r="G24" s="5">
        <v>43600</v>
      </c>
      <c r="H24" s="18" t="s">
        <v>27</v>
      </c>
      <c r="I24" s="8" t="s">
        <v>27</v>
      </c>
      <c r="J24" s="17" t="s">
        <v>224</v>
      </c>
      <c r="K24" s="12" t="s">
        <v>137</v>
      </c>
      <c r="L24" s="3"/>
    </row>
    <row r="25" spans="1:12" x14ac:dyDescent="0.25">
      <c r="A25" s="64" t="s">
        <v>388</v>
      </c>
      <c r="D25" t="s">
        <v>341</v>
      </c>
      <c r="E25" s="64" t="s">
        <v>235</v>
      </c>
      <c r="F25" s="64" t="s">
        <v>236</v>
      </c>
      <c r="G25" s="5">
        <v>43320</v>
      </c>
      <c r="H25" s="18" t="s">
        <v>27</v>
      </c>
      <c r="I25" s="18" t="s">
        <v>27</v>
      </c>
      <c r="J25" s="17" t="s">
        <v>237</v>
      </c>
      <c r="K25" s="12" t="s">
        <v>110</v>
      </c>
      <c r="L25" s="3"/>
    </row>
    <row r="26" spans="1:12" x14ac:dyDescent="0.25">
      <c r="A26" s="81" t="s">
        <v>222</v>
      </c>
      <c r="D26" t="s">
        <v>343</v>
      </c>
      <c r="E26" s="64" t="s">
        <v>10</v>
      </c>
      <c r="F26" s="64" t="s">
        <v>240</v>
      </c>
      <c r="G26" s="5">
        <v>43430</v>
      </c>
      <c r="H26" s="18" t="s">
        <v>27</v>
      </c>
      <c r="I26" s="18" t="s">
        <v>27</v>
      </c>
      <c r="J26" s="17" t="s">
        <v>241</v>
      </c>
      <c r="K26" s="12" t="s">
        <v>242</v>
      </c>
      <c r="L26" s="3"/>
    </row>
    <row r="27" spans="1:12" x14ac:dyDescent="0.25">
      <c r="A27" s="82" t="s">
        <v>223</v>
      </c>
      <c r="D27" t="s">
        <v>345</v>
      </c>
      <c r="E27" s="64" t="s">
        <v>249</v>
      </c>
      <c r="F27" s="64" t="s">
        <v>250</v>
      </c>
      <c r="G27" s="5">
        <v>43334</v>
      </c>
      <c r="H27" s="18" t="s">
        <v>27</v>
      </c>
      <c r="I27" s="18" t="s">
        <v>27</v>
      </c>
      <c r="J27" s="17" t="s">
        <v>251</v>
      </c>
      <c r="K27" s="12" t="s">
        <v>160</v>
      </c>
      <c r="L27" s="3"/>
    </row>
    <row r="28" spans="1:12" x14ac:dyDescent="0.25">
      <c r="A28" s="64" t="s">
        <v>335</v>
      </c>
      <c r="D28" t="s">
        <v>376</v>
      </c>
      <c r="E28" s="64" t="s">
        <v>252</v>
      </c>
      <c r="F28" s="64" t="s">
        <v>253</v>
      </c>
      <c r="G28" s="5">
        <v>43578</v>
      </c>
      <c r="H28" s="18" t="s">
        <v>27</v>
      </c>
      <c r="I28" s="18" t="s">
        <v>27</v>
      </c>
      <c r="J28" s="17" t="s">
        <v>254</v>
      </c>
      <c r="K28" s="12" t="s">
        <v>29</v>
      </c>
      <c r="L28" s="3"/>
    </row>
    <row r="29" spans="1:12" x14ac:dyDescent="0.25">
      <c r="A29" s="81" t="s">
        <v>211</v>
      </c>
      <c r="D29" t="s">
        <v>377</v>
      </c>
      <c r="E29" s="64" t="s">
        <v>258</v>
      </c>
      <c r="F29" s="64" t="s">
        <v>129</v>
      </c>
      <c r="G29" s="5">
        <v>43602</v>
      </c>
      <c r="H29" s="18" t="s">
        <v>27</v>
      </c>
      <c r="I29" s="18" t="s">
        <v>27</v>
      </c>
      <c r="J29" s="17" t="s">
        <v>259</v>
      </c>
      <c r="K29" s="12" t="s">
        <v>260</v>
      </c>
      <c r="L29" s="3"/>
    </row>
    <row r="30" spans="1:12" x14ac:dyDescent="0.25">
      <c r="A30" s="82" t="s">
        <v>212</v>
      </c>
      <c r="D30" t="s">
        <v>378</v>
      </c>
      <c r="E30" s="64" t="s">
        <v>271</v>
      </c>
      <c r="F30" s="64" t="s">
        <v>272</v>
      </c>
      <c r="G30" s="5">
        <v>43600</v>
      </c>
      <c r="H30" s="18" t="s">
        <v>27</v>
      </c>
      <c r="I30" s="8" t="s">
        <v>27</v>
      </c>
      <c r="J30" s="17" t="s">
        <v>273</v>
      </c>
      <c r="K30" s="12" t="s">
        <v>44</v>
      </c>
      <c r="L30" s="33"/>
    </row>
    <row r="31" spans="1:12" x14ac:dyDescent="0.25">
      <c r="A31" s="64" t="s">
        <v>382</v>
      </c>
      <c r="D31" t="s">
        <v>352</v>
      </c>
      <c r="E31" s="64" t="s">
        <v>277</v>
      </c>
      <c r="F31" s="64" t="s">
        <v>278</v>
      </c>
      <c r="G31" s="5">
        <v>43369</v>
      </c>
      <c r="H31" s="18" t="s">
        <v>15</v>
      </c>
      <c r="I31" s="8" t="s">
        <v>15</v>
      </c>
      <c r="J31" s="17" t="s">
        <v>279</v>
      </c>
      <c r="K31" s="12" t="s">
        <v>280</v>
      </c>
      <c r="L31" s="22"/>
    </row>
    <row r="32" spans="1:12" x14ac:dyDescent="0.25">
      <c r="A32" s="81" t="s">
        <v>380</v>
      </c>
      <c r="D32" t="s">
        <v>389</v>
      </c>
      <c r="E32" s="64" t="s">
        <v>390</v>
      </c>
      <c r="F32" s="65" t="s">
        <v>391</v>
      </c>
      <c r="G32" s="48"/>
      <c r="H32" s="1"/>
      <c r="I32" s="5"/>
      <c r="J32" s="17" t="s">
        <v>392</v>
      </c>
      <c r="K32" s="3" t="s">
        <v>125</v>
      </c>
      <c r="L32" s="2"/>
    </row>
    <row r="33" spans="1:1" x14ac:dyDescent="0.25">
      <c r="A33" s="82" t="s">
        <v>381</v>
      </c>
    </row>
    <row r="34" spans="1:1" x14ac:dyDescent="0.25">
      <c r="A34" s="64" t="s">
        <v>377</v>
      </c>
    </row>
    <row r="35" spans="1:1" x14ac:dyDescent="0.25">
      <c r="A35" s="81" t="s">
        <v>258</v>
      </c>
    </row>
    <row r="36" spans="1:1" x14ac:dyDescent="0.25">
      <c r="A36" s="82" t="s">
        <v>129</v>
      </c>
    </row>
    <row r="37" spans="1:1" x14ac:dyDescent="0.25">
      <c r="A37" s="64" t="s">
        <v>359</v>
      </c>
    </row>
    <row r="38" spans="1:1" x14ac:dyDescent="0.25">
      <c r="A38" s="81" t="s">
        <v>99</v>
      </c>
    </row>
    <row r="39" spans="1:1" x14ac:dyDescent="0.25">
      <c r="A39" s="82" t="s">
        <v>4</v>
      </c>
    </row>
    <row r="40" spans="1:1" x14ac:dyDescent="0.25">
      <c r="A40" s="64" t="s">
        <v>368</v>
      </c>
    </row>
    <row r="41" spans="1:1" x14ac:dyDescent="0.25">
      <c r="A41" s="81" t="s">
        <v>167</v>
      </c>
    </row>
    <row r="42" spans="1:1" x14ac:dyDescent="0.25">
      <c r="A42" s="82" t="s">
        <v>168</v>
      </c>
    </row>
    <row r="43" spans="1:1" x14ac:dyDescent="0.25">
      <c r="A43" s="64" t="s">
        <v>343</v>
      </c>
    </row>
    <row r="44" spans="1:1" x14ac:dyDescent="0.25">
      <c r="A44" s="81" t="s">
        <v>10</v>
      </c>
    </row>
    <row r="45" spans="1:1" x14ac:dyDescent="0.25">
      <c r="A45" s="82" t="s">
        <v>240</v>
      </c>
    </row>
    <row r="46" spans="1:1" x14ac:dyDescent="0.25">
      <c r="A46" s="64" t="s">
        <v>326</v>
      </c>
    </row>
    <row r="47" spans="1:1" x14ac:dyDescent="0.25">
      <c r="A47" s="81" t="s">
        <v>164</v>
      </c>
    </row>
    <row r="48" spans="1:1" x14ac:dyDescent="0.25">
      <c r="A48" s="82" t="s">
        <v>165</v>
      </c>
    </row>
    <row r="49" spans="1:1" x14ac:dyDescent="0.25">
      <c r="A49" s="64" t="s">
        <v>307</v>
      </c>
    </row>
    <row r="50" spans="1:1" x14ac:dyDescent="0.25">
      <c r="A50" s="81" t="s">
        <v>81</v>
      </c>
    </row>
    <row r="51" spans="1:1" x14ac:dyDescent="0.25">
      <c r="A51" s="82" t="s">
        <v>82</v>
      </c>
    </row>
    <row r="52" spans="1:1" x14ac:dyDescent="0.25">
      <c r="A52" s="64" t="s">
        <v>356</v>
      </c>
    </row>
    <row r="53" spans="1:1" x14ac:dyDescent="0.25">
      <c r="A53" s="81" t="s">
        <v>51</v>
      </c>
    </row>
    <row r="54" spans="1:1" x14ac:dyDescent="0.25">
      <c r="A54" s="82" t="s">
        <v>9</v>
      </c>
    </row>
    <row r="55" spans="1:1" x14ac:dyDescent="0.25">
      <c r="A55" s="64" t="s">
        <v>341</v>
      </c>
    </row>
    <row r="56" spans="1:1" x14ac:dyDescent="0.25">
      <c r="A56" s="81" t="s">
        <v>235</v>
      </c>
    </row>
    <row r="57" spans="1:1" x14ac:dyDescent="0.25">
      <c r="A57" s="82" t="s">
        <v>236</v>
      </c>
    </row>
    <row r="58" spans="1:1" x14ac:dyDescent="0.25">
      <c r="A58" s="64" t="s">
        <v>352</v>
      </c>
    </row>
    <row r="59" spans="1:1" x14ac:dyDescent="0.25">
      <c r="A59" s="81" t="s">
        <v>277</v>
      </c>
    </row>
    <row r="60" spans="1:1" x14ac:dyDescent="0.25">
      <c r="A60" s="82" t="s">
        <v>278</v>
      </c>
    </row>
    <row r="61" spans="1:1" x14ac:dyDescent="0.25">
      <c r="A61" s="64" t="s">
        <v>378</v>
      </c>
    </row>
    <row r="62" spans="1:1" x14ac:dyDescent="0.25">
      <c r="A62" s="81" t="s">
        <v>271</v>
      </c>
    </row>
    <row r="63" spans="1:1" x14ac:dyDescent="0.25">
      <c r="A63" s="82" t="s">
        <v>272</v>
      </c>
    </row>
    <row r="64" spans="1:1" x14ac:dyDescent="0.25">
      <c r="A64" s="64" t="s">
        <v>302</v>
      </c>
    </row>
    <row r="65" spans="1:1" x14ac:dyDescent="0.25">
      <c r="A65" s="81" t="s">
        <v>57</v>
      </c>
    </row>
    <row r="66" spans="1:1" x14ac:dyDescent="0.25">
      <c r="A66" s="82" t="s">
        <v>58</v>
      </c>
    </row>
    <row r="67" spans="1:1" x14ac:dyDescent="0.25">
      <c r="A67" s="64" t="s">
        <v>325</v>
      </c>
    </row>
    <row r="68" spans="1:1" x14ac:dyDescent="0.25">
      <c r="A68" s="81" t="s">
        <v>161</v>
      </c>
    </row>
    <row r="69" spans="1:1" x14ac:dyDescent="0.25">
      <c r="A69" s="82" t="s">
        <v>162</v>
      </c>
    </row>
    <row r="70" spans="1:1" x14ac:dyDescent="0.25">
      <c r="A70" s="64" t="s">
        <v>370</v>
      </c>
    </row>
    <row r="71" spans="1:1" x14ac:dyDescent="0.25">
      <c r="A71" s="81" t="s">
        <v>190</v>
      </c>
    </row>
    <row r="72" spans="1:1" x14ac:dyDescent="0.25">
      <c r="A72" s="82" t="s">
        <v>191</v>
      </c>
    </row>
    <row r="73" spans="1:1" x14ac:dyDescent="0.25">
      <c r="A73" s="64" t="s">
        <v>363</v>
      </c>
    </row>
    <row r="74" spans="1:1" x14ac:dyDescent="0.25">
      <c r="A74" s="81" t="s">
        <v>131</v>
      </c>
    </row>
    <row r="75" spans="1:1" x14ac:dyDescent="0.25">
      <c r="A75" s="82" t="s">
        <v>132</v>
      </c>
    </row>
    <row r="76" spans="1:1" x14ac:dyDescent="0.25">
      <c r="A76" s="64" t="s">
        <v>353</v>
      </c>
    </row>
    <row r="77" spans="1:1" x14ac:dyDescent="0.25">
      <c r="A77" s="81" t="s">
        <v>1</v>
      </c>
    </row>
    <row r="78" spans="1:1" x14ac:dyDescent="0.25">
      <c r="A78" s="82" t="s">
        <v>26</v>
      </c>
    </row>
    <row r="79" spans="1:1" x14ac:dyDescent="0.25">
      <c r="A79" s="64" t="s">
        <v>315</v>
      </c>
    </row>
    <row r="80" spans="1:1" x14ac:dyDescent="0.25">
      <c r="A80" s="81" t="s">
        <v>111</v>
      </c>
    </row>
    <row r="81" spans="1:1" x14ac:dyDescent="0.25">
      <c r="A81" s="82" t="s">
        <v>112</v>
      </c>
    </row>
    <row r="82" spans="1:1" x14ac:dyDescent="0.25">
      <c r="A82" s="64" t="s">
        <v>311</v>
      </c>
    </row>
    <row r="83" spans="1:1" x14ac:dyDescent="0.25">
      <c r="A83" s="81" t="s">
        <v>3</v>
      </c>
    </row>
    <row r="84" spans="1:1" x14ac:dyDescent="0.25">
      <c r="A84" s="82" t="s">
        <v>95</v>
      </c>
    </row>
    <row r="85" spans="1:1" x14ac:dyDescent="0.25">
      <c r="A85" s="64" t="s">
        <v>373</v>
      </c>
    </row>
    <row r="86" spans="1:1" x14ac:dyDescent="0.25">
      <c r="A86" s="81" t="s">
        <v>217</v>
      </c>
    </row>
    <row r="87" spans="1:1" x14ac:dyDescent="0.25">
      <c r="A87" s="82" t="s">
        <v>2</v>
      </c>
    </row>
    <row r="88" spans="1:1" x14ac:dyDescent="0.25">
      <c r="A88" s="64" t="s">
        <v>386</v>
      </c>
    </row>
    <row r="89" spans="1:1" x14ac:dyDescent="0.25">
      <c r="A89" s="81" t="s">
        <v>384</v>
      </c>
    </row>
    <row r="90" spans="1:1" x14ac:dyDescent="0.25">
      <c r="A90" s="82" t="s">
        <v>385</v>
      </c>
    </row>
    <row r="91" spans="1:1" x14ac:dyDescent="0.25">
      <c r="A91" s="64" t="s">
        <v>301</v>
      </c>
    </row>
    <row r="92" spans="1:1" x14ac:dyDescent="0.25">
      <c r="A92" s="81" t="s">
        <v>53</v>
      </c>
    </row>
    <row r="93" spans="1:1" x14ac:dyDescent="0.25">
      <c r="A93" s="82" t="s">
        <v>54</v>
      </c>
    </row>
    <row r="94" spans="1:1" x14ac:dyDescent="0.25">
      <c r="A94" s="64" t="s">
        <v>412</v>
      </c>
    </row>
  </sheetData>
  <hyperlinks>
    <hyperlink ref="J3" r:id="rId2"/>
    <hyperlink ref="J5" r:id="rId3"/>
    <hyperlink ref="J6" r:id="rId4"/>
    <hyperlink ref="J4" r:id="rId5"/>
    <hyperlink ref="J7" r:id="rId6"/>
    <hyperlink ref="J9" r:id="rId7"/>
    <hyperlink ref="J8" r:id="rId8"/>
    <hyperlink ref="J10" r:id="rId9"/>
    <hyperlink ref="J11" r:id="rId10"/>
    <hyperlink ref="J13" r:id="rId11"/>
    <hyperlink ref="J12" r:id="rId12"/>
    <hyperlink ref="J14" r:id="rId13"/>
    <hyperlink ref="J15" r:id="rId14"/>
    <hyperlink ref="J18" r:id="rId15"/>
    <hyperlink ref="J17" r:id="rId16"/>
    <hyperlink ref="J16" r:id="rId17"/>
    <hyperlink ref="J19" r:id="rId18"/>
    <hyperlink ref="J20" r:id="rId19"/>
    <hyperlink ref="J21" r:id="rId20"/>
    <hyperlink ref="J22" r:id="rId21"/>
    <hyperlink ref="J23" r:id="rId22"/>
    <hyperlink ref="J24" r:id="rId23"/>
    <hyperlink ref="J25" r:id="rId24"/>
    <hyperlink ref="J26" r:id="rId25"/>
    <hyperlink ref="J27" r:id="rId26"/>
    <hyperlink ref="J28" r:id="rId27"/>
    <hyperlink ref="J29" r:id="rId28"/>
    <hyperlink ref="J30" r:id="rId29"/>
    <hyperlink ref="J31" r:id="rId30"/>
    <hyperlink ref="J32" r:id="rId3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2"/>
  <sheetViews>
    <sheetView topLeftCell="A20" workbookViewId="0">
      <selection activeCell="E1" sqref="E1:H1048576"/>
    </sheetView>
  </sheetViews>
  <sheetFormatPr defaultRowHeight="15" x14ac:dyDescent="0.25"/>
  <cols>
    <col min="1" max="1" width="34.42578125" bestFit="1" customWidth="1"/>
    <col min="2" max="2" width="9" bestFit="1" customWidth="1"/>
    <col min="4" max="4" width="10" bestFit="1" customWidth="1"/>
    <col min="5" max="5" width="15.85546875" bestFit="1" customWidth="1"/>
    <col min="6" max="6" width="10.7109375" bestFit="1" customWidth="1"/>
    <col min="7" max="7" width="10.5703125" bestFit="1" customWidth="1"/>
    <col min="8" max="8" width="8.85546875" bestFit="1" customWidth="1"/>
    <col min="9" max="9" width="8.7109375" bestFit="1" customWidth="1"/>
    <col min="10" max="10" width="36.28515625" bestFit="1" customWidth="1"/>
    <col min="11" max="11" width="14" bestFit="1" customWidth="1"/>
    <col min="12" max="12" width="13.42578125" bestFit="1" customWidth="1"/>
  </cols>
  <sheetData>
    <row r="1" spans="1:12" x14ac:dyDescent="0.25">
      <c r="A1" s="80" t="s">
        <v>24</v>
      </c>
      <c r="B1" t="s">
        <v>413</v>
      </c>
    </row>
    <row r="2" spans="1:12" ht="60" x14ac:dyDescent="0.25">
      <c r="B2">
        <v>56</v>
      </c>
      <c r="D2" s="10" t="s">
        <v>290</v>
      </c>
      <c r="E2" s="63" t="s">
        <v>16</v>
      </c>
      <c r="F2" s="63" t="s">
        <v>17</v>
      </c>
      <c r="G2" s="47" t="s">
        <v>18</v>
      </c>
      <c r="H2" s="6" t="s">
        <v>19</v>
      </c>
      <c r="I2" s="6" t="s">
        <v>20</v>
      </c>
      <c r="J2" s="6" t="s">
        <v>21</v>
      </c>
      <c r="K2" s="6" t="s">
        <v>22</v>
      </c>
      <c r="L2" s="7" t="s">
        <v>24</v>
      </c>
    </row>
    <row r="3" spans="1:12" x14ac:dyDescent="0.25">
      <c r="A3" s="80" t="s">
        <v>411</v>
      </c>
      <c r="D3" t="s">
        <v>353</v>
      </c>
      <c r="E3" s="64" t="s">
        <v>1</v>
      </c>
      <c r="F3" s="64" t="s">
        <v>26</v>
      </c>
      <c r="G3" s="5">
        <v>43577</v>
      </c>
      <c r="H3" s="8" t="s">
        <v>27</v>
      </c>
      <c r="I3" s="8" t="s">
        <v>27</v>
      </c>
      <c r="J3" s="9" t="s">
        <v>28</v>
      </c>
      <c r="K3" s="12" t="s">
        <v>29</v>
      </c>
      <c r="L3" s="11"/>
    </row>
    <row r="4" spans="1:12" x14ac:dyDescent="0.25">
      <c r="A4" s="64" t="s">
        <v>362</v>
      </c>
      <c r="D4" t="s">
        <v>297</v>
      </c>
      <c r="E4" s="64" t="s">
        <v>30</v>
      </c>
      <c r="F4" s="64" t="s">
        <v>31</v>
      </c>
      <c r="G4" s="5">
        <v>43357</v>
      </c>
      <c r="H4" s="8" t="s">
        <v>15</v>
      </c>
      <c r="I4" s="8" t="s">
        <v>15</v>
      </c>
      <c r="J4" s="9" t="s">
        <v>32</v>
      </c>
      <c r="K4" s="12" t="s">
        <v>33</v>
      </c>
      <c r="L4" s="3"/>
    </row>
    <row r="5" spans="1:12" x14ac:dyDescent="0.25">
      <c r="A5" s="81" t="s">
        <v>8</v>
      </c>
      <c r="D5" t="s">
        <v>354</v>
      </c>
      <c r="E5" s="64" t="s">
        <v>34</v>
      </c>
      <c r="F5" s="64" t="s">
        <v>35</v>
      </c>
      <c r="G5" s="5">
        <v>43594</v>
      </c>
      <c r="H5" s="8" t="s">
        <v>27</v>
      </c>
      <c r="I5" s="8" t="s">
        <v>27</v>
      </c>
      <c r="J5" s="9" t="s">
        <v>36</v>
      </c>
      <c r="K5" s="12" t="s">
        <v>37</v>
      </c>
      <c r="L5" s="11"/>
    </row>
    <row r="6" spans="1:12" x14ac:dyDescent="0.25">
      <c r="A6" s="82" t="s">
        <v>129</v>
      </c>
      <c r="D6" t="s">
        <v>299</v>
      </c>
      <c r="E6" s="64" t="s">
        <v>42</v>
      </c>
      <c r="F6" s="64" t="s">
        <v>6</v>
      </c>
      <c r="G6" s="5">
        <v>43276</v>
      </c>
      <c r="H6" s="18" t="s">
        <v>27</v>
      </c>
      <c r="I6" s="18" t="s">
        <v>27</v>
      </c>
      <c r="J6" s="17" t="s">
        <v>43</v>
      </c>
      <c r="K6" s="12" t="s">
        <v>44</v>
      </c>
      <c r="L6" s="11"/>
    </row>
    <row r="7" spans="1:12" x14ac:dyDescent="0.25">
      <c r="A7" s="64" t="s">
        <v>299</v>
      </c>
      <c r="D7" t="s">
        <v>355</v>
      </c>
      <c r="E7" s="64" t="s">
        <v>45</v>
      </c>
      <c r="F7" s="64" t="s">
        <v>46</v>
      </c>
      <c r="G7" s="5">
        <v>43586</v>
      </c>
      <c r="H7" s="18" t="s">
        <v>27</v>
      </c>
      <c r="I7" s="18" t="s">
        <v>27</v>
      </c>
      <c r="J7" s="17" t="s">
        <v>47</v>
      </c>
      <c r="K7" s="12" t="s">
        <v>29</v>
      </c>
      <c r="L7" s="3"/>
    </row>
    <row r="8" spans="1:12" x14ac:dyDescent="0.25">
      <c r="A8" s="81" t="s">
        <v>42</v>
      </c>
      <c r="D8" t="s">
        <v>301</v>
      </c>
      <c r="E8" s="64" t="s">
        <v>53</v>
      </c>
      <c r="F8" s="64" t="s">
        <v>54</v>
      </c>
      <c r="G8" s="5">
        <v>43497</v>
      </c>
      <c r="H8" s="18" t="s">
        <v>27</v>
      </c>
      <c r="I8" s="18" t="s">
        <v>27</v>
      </c>
      <c r="J8" s="17" t="s">
        <v>55</v>
      </c>
      <c r="K8" s="12" t="s">
        <v>56</v>
      </c>
      <c r="L8" s="3"/>
    </row>
    <row r="9" spans="1:12" x14ac:dyDescent="0.25">
      <c r="A9" s="82" t="s">
        <v>6</v>
      </c>
      <c r="D9" t="s">
        <v>302</v>
      </c>
      <c r="E9" s="64" t="s">
        <v>57</v>
      </c>
      <c r="F9" s="64" t="s">
        <v>58</v>
      </c>
      <c r="G9" s="5">
        <v>43501</v>
      </c>
      <c r="H9" s="18" t="s">
        <v>27</v>
      </c>
      <c r="I9" s="18" t="s">
        <v>27</v>
      </c>
      <c r="J9" s="17" t="s">
        <v>59</v>
      </c>
      <c r="K9" s="12" t="s">
        <v>37</v>
      </c>
      <c r="L9" s="3"/>
    </row>
    <row r="10" spans="1:12" x14ac:dyDescent="0.25">
      <c r="A10" s="64" t="s">
        <v>376</v>
      </c>
      <c r="D10" t="s">
        <v>357</v>
      </c>
      <c r="E10" s="64" t="s">
        <v>63</v>
      </c>
      <c r="F10" s="64" t="s">
        <v>64</v>
      </c>
      <c r="G10" s="5">
        <v>43516</v>
      </c>
      <c r="H10" s="18" t="s">
        <v>15</v>
      </c>
      <c r="I10" s="18" t="s">
        <v>15</v>
      </c>
      <c r="J10" s="17" t="s">
        <v>65</v>
      </c>
      <c r="K10" s="12" t="s">
        <v>66</v>
      </c>
      <c r="L10" s="3"/>
    </row>
    <row r="11" spans="1:12" x14ac:dyDescent="0.25">
      <c r="A11" s="81" t="s">
        <v>252</v>
      </c>
      <c r="D11" t="s">
        <v>340</v>
      </c>
      <c r="E11" s="64" t="s">
        <v>401</v>
      </c>
      <c r="F11" s="64" t="s">
        <v>233</v>
      </c>
      <c r="G11" s="5">
        <v>43361</v>
      </c>
      <c r="H11" s="18" t="s">
        <v>27</v>
      </c>
      <c r="I11" s="18" t="s">
        <v>27</v>
      </c>
      <c r="J11" s="17" t="s">
        <v>234</v>
      </c>
      <c r="K11" s="12" t="s">
        <v>29</v>
      </c>
      <c r="L11" s="3"/>
    </row>
    <row r="12" spans="1:12" x14ac:dyDescent="0.25">
      <c r="A12" s="82" t="s">
        <v>253</v>
      </c>
      <c r="D12" t="s">
        <v>358</v>
      </c>
      <c r="E12" s="64" t="s">
        <v>67</v>
      </c>
      <c r="F12" s="64" t="s">
        <v>68</v>
      </c>
      <c r="G12" s="5">
        <v>43599</v>
      </c>
      <c r="H12" s="18" t="s">
        <v>27</v>
      </c>
      <c r="I12" s="18" t="s">
        <v>27</v>
      </c>
      <c r="J12" s="17" t="s">
        <v>69</v>
      </c>
      <c r="K12" s="12" t="s">
        <v>70</v>
      </c>
      <c r="L12" s="3"/>
    </row>
    <row r="13" spans="1:12" x14ac:dyDescent="0.25">
      <c r="A13" s="64" t="s">
        <v>357</v>
      </c>
      <c r="D13" t="s">
        <v>304</v>
      </c>
      <c r="E13" s="64" t="s">
        <v>71</v>
      </c>
      <c r="F13" s="64" t="s">
        <v>72</v>
      </c>
      <c r="G13" s="5">
        <v>43363</v>
      </c>
      <c r="H13" s="18" t="s">
        <v>15</v>
      </c>
      <c r="I13" s="18" t="s">
        <v>15</v>
      </c>
      <c r="J13" s="17" t="s">
        <v>73</v>
      </c>
      <c r="K13" s="12" t="s">
        <v>29</v>
      </c>
      <c r="L13" s="3"/>
    </row>
    <row r="14" spans="1:12" x14ac:dyDescent="0.25">
      <c r="A14" s="81" t="s">
        <v>63</v>
      </c>
      <c r="D14" t="s">
        <v>307</v>
      </c>
      <c r="E14" s="64" t="s">
        <v>81</v>
      </c>
      <c r="F14" s="64" t="s">
        <v>82</v>
      </c>
      <c r="G14" s="5">
        <v>43265</v>
      </c>
      <c r="H14" s="18" t="s">
        <v>27</v>
      </c>
      <c r="I14" s="18" t="s">
        <v>75</v>
      </c>
      <c r="J14" s="17" t="s">
        <v>83</v>
      </c>
      <c r="K14" s="12" t="s">
        <v>84</v>
      </c>
      <c r="L14" s="3"/>
    </row>
    <row r="15" spans="1:12" x14ac:dyDescent="0.25">
      <c r="A15" s="82" t="s">
        <v>64</v>
      </c>
      <c r="D15" t="s">
        <v>405</v>
      </c>
      <c r="E15" s="64" t="s">
        <v>406</v>
      </c>
      <c r="F15" s="64" t="s">
        <v>407</v>
      </c>
      <c r="G15" s="5"/>
      <c r="H15" s="18"/>
      <c r="I15" s="18"/>
      <c r="J15" s="17"/>
      <c r="K15" s="12"/>
      <c r="L15" s="23"/>
    </row>
    <row r="16" spans="1:12" x14ac:dyDescent="0.25">
      <c r="A16" s="64" t="s">
        <v>367</v>
      </c>
      <c r="D16" t="s">
        <v>382</v>
      </c>
      <c r="E16" s="64" t="s">
        <v>380</v>
      </c>
      <c r="F16" s="64" t="s">
        <v>381</v>
      </c>
      <c r="G16" s="5"/>
      <c r="H16" s="18"/>
      <c r="I16" s="18"/>
      <c r="J16" s="17" t="s">
        <v>383</v>
      </c>
      <c r="K16" s="12" t="s">
        <v>137</v>
      </c>
      <c r="L16" s="23"/>
    </row>
    <row r="17" spans="1:12" x14ac:dyDescent="0.25">
      <c r="A17" s="81" t="s">
        <v>157</v>
      </c>
      <c r="D17" t="s">
        <v>311</v>
      </c>
      <c r="E17" s="64" t="s">
        <v>3</v>
      </c>
      <c r="F17" s="64" t="s">
        <v>95</v>
      </c>
      <c r="G17" s="5">
        <v>43480</v>
      </c>
      <c r="H17" s="18" t="s">
        <v>15</v>
      </c>
      <c r="I17" s="18" t="s">
        <v>15</v>
      </c>
      <c r="J17" s="17" t="s">
        <v>96</v>
      </c>
      <c r="K17" s="12" t="s">
        <v>37</v>
      </c>
      <c r="L17" s="3"/>
    </row>
    <row r="18" spans="1:12" x14ac:dyDescent="0.25">
      <c r="A18" s="82" t="s">
        <v>158</v>
      </c>
      <c r="D18" t="s">
        <v>359</v>
      </c>
      <c r="E18" s="64" t="s">
        <v>99</v>
      </c>
      <c r="F18" s="64" t="s">
        <v>4</v>
      </c>
      <c r="G18" s="5">
        <v>43578</v>
      </c>
      <c r="H18" s="18" t="s">
        <v>15</v>
      </c>
      <c r="I18" s="18" t="s">
        <v>15</v>
      </c>
      <c r="J18" s="17" t="s">
        <v>100</v>
      </c>
      <c r="K18" s="12" t="s">
        <v>29</v>
      </c>
      <c r="L18" s="3"/>
    </row>
    <row r="19" spans="1:12" x14ac:dyDescent="0.25">
      <c r="A19" s="64" t="s">
        <v>389</v>
      </c>
      <c r="D19" t="s">
        <v>313</v>
      </c>
      <c r="E19" s="64" t="s">
        <v>101</v>
      </c>
      <c r="F19" s="64" t="s">
        <v>102</v>
      </c>
      <c r="G19" s="5">
        <v>43340</v>
      </c>
      <c r="H19" s="24" t="s">
        <v>103</v>
      </c>
      <c r="I19" s="18" t="s">
        <v>15</v>
      </c>
      <c r="J19" s="17" t="s">
        <v>104</v>
      </c>
      <c r="K19" s="12" t="s">
        <v>70</v>
      </c>
      <c r="L19" s="3"/>
    </row>
    <row r="20" spans="1:12" x14ac:dyDescent="0.25">
      <c r="A20" s="81" t="s">
        <v>390</v>
      </c>
      <c r="D20" t="s">
        <v>360</v>
      </c>
      <c r="E20" s="64" t="s">
        <v>14</v>
      </c>
      <c r="F20" s="64" t="s">
        <v>105</v>
      </c>
      <c r="G20" s="5">
        <v>43546</v>
      </c>
      <c r="H20" s="18" t="s">
        <v>27</v>
      </c>
      <c r="I20" s="18" t="s">
        <v>27</v>
      </c>
      <c r="J20" s="17" t="s">
        <v>106</v>
      </c>
      <c r="K20" s="12" t="s">
        <v>33</v>
      </c>
      <c r="L20" s="3"/>
    </row>
    <row r="21" spans="1:12" x14ac:dyDescent="0.25">
      <c r="A21" s="82" t="s">
        <v>391</v>
      </c>
      <c r="D21" t="s">
        <v>403</v>
      </c>
      <c r="E21" s="64" t="s">
        <v>14</v>
      </c>
      <c r="F21" s="64" t="s">
        <v>404</v>
      </c>
      <c r="G21" s="5"/>
      <c r="H21" s="18"/>
      <c r="I21" s="18"/>
      <c r="J21" s="17"/>
      <c r="K21" s="12"/>
      <c r="L21" s="3"/>
    </row>
    <row r="22" spans="1:12" x14ac:dyDescent="0.25">
      <c r="A22" s="64" t="s">
        <v>365</v>
      </c>
      <c r="D22" t="s">
        <v>314</v>
      </c>
      <c r="E22" s="64" t="s">
        <v>107</v>
      </c>
      <c r="F22" s="64" t="s">
        <v>108</v>
      </c>
      <c r="G22" s="5">
        <v>43272</v>
      </c>
      <c r="H22" s="18" t="s">
        <v>27</v>
      </c>
      <c r="I22" s="26" t="s">
        <v>103</v>
      </c>
      <c r="J22" s="17" t="s">
        <v>109</v>
      </c>
      <c r="K22" s="12" t="s">
        <v>110</v>
      </c>
      <c r="L22" s="3"/>
    </row>
    <row r="23" spans="1:12" x14ac:dyDescent="0.25">
      <c r="A23" s="81" t="s">
        <v>143</v>
      </c>
      <c r="D23" t="s">
        <v>315</v>
      </c>
      <c r="E23" s="64" t="s">
        <v>111</v>
      </c>
      <c r="F23" s="64" t="s">
        <v>112</v>
      </c>
      <c r="G23" s="5">
        <v>43320</v>
      </c>
      <c r="H23" s="18" t="s">
        <v>27</v>
      </c>
      <c r="I23" s="24" t="s">
        <v>103</v>
      </c>
      <c r="J23" s="17" t="s">
        <v>113</v>
      </c>
      <c r="K23" s="12" t="s">
        <v>29</v>
      </c>
      <c r="L23" s="3"/>
    </row>
    <row r="24" spans="1:12" x14ac:dyDescent="0.25">
      <c r="A24" s="82" t="s">
        <v>144</v>
      </c>
      <c r="D24" t="s">
        <v>318</v>
      </c>
      <c r="E24" s="64" t="s">
        <v>119</v>
      </c>
      <c r="F24" s="64" t="s">
        <v>120</v>
      </c>
      <c r="G24" s="5">
        <v>43320</v>
      </c>
      <c r="H24" s="18" t="s">
        <v>27</v>
      </c>
      <c r="I24" s="18" t="s">
        <v>27</v>
      </c>
      <c r="J24" s="9" t="s">
        <v>121</v>
      </c>
      <c r="K24" s="12" t="s">
        <v>122</v>
      </c>
      <c r="L24" s="3"/>
    </row>
    <row r="25" spans="1:12" x14ac:dyDescent="0.25">
      <c r="A25" s="64" t="s">
        <v>369</v>
      </c>
      <c r="D25" t="s">
        <v>361</v>
      </c>
      <c r="E25" s="64" t="s">
        <v>123</v>
      </c>
      <c r="F25" s="64" t="s">
        <v>13</v>
      </c>
      <c r="G25" s="5">
        <v>43574</v>
      </c>
      <c r="H25" s="18" t="s">
        <v>27</v>
      </c>
      <c r="I25" s="18" t="s">
        <v>27</v>
      </c>
      <c r="J25" s="9" t="s">
        <v>124</v>
      </c>
      <c r="K25" s="12" t="s">
        <v>125</v>
      </c>
      <c r="L25" s="3"/>
    </row>
    <row r="26" spans="1:12" x14ac:dyDescent="0.25">
      <c r="A26" s="81" t="s">
        <v>184</v>
      </c>
      <c r="D26" t="s">
        <v>319</v>
      </c>
      <c r="E26" s="64" t="s">
        <v>126</v>
      </c>
      <c r="F26" s="64" t="s">
        <v>127</v>
      </c>
      <c r="G26" s="5">
        <v>43276</v>
      </c>
      <c r="H26" s="18" t="s">
        <v>27</v>
      </c>
      <c r="I26" s="18" t="s">
        <v>27</v>
      </c>
      <c r="J26" s="17" t="s">
        <v>128</v>
      </c>
      <c r="K26" s="12" t="s">
        <v>44</v>
      </c>
      <c r="L26" s="3"/>
    </row>
    <row r="27" spans="1:12" x14ac:dyDescent="0.25">
      <c r="A27" s="82" t="s">
        <v>185</v>
      </c>
      <c r="D27" t="s">
        <v>362</v>
      </c>
      <c r="E27" s="64" t="s">
        <v>8</v>
      </c>
      <c r="F27" s="64" t="s">
        <v>129</v>
      </c>
      <c r="G27" s="5">
        <v>43578</v>
      </c>
      <c r="H27" s="18" t="s">
        <v>27</v>
      </c>
      <c r="I27" s="18" t="s">
        <v>27</v>
      </c>
      <c r="J27" s="17" t="s">
        <v>130</v>
      </c>
      <c r="K27" s="12" t="s">
        <v>29</v>
      </c>
      <c r="L27" s="3"/>
    </row>
    <row r="28" spans="1:12" x14ac:dyDescent="0.25">
      <c r="A28" s="64" t="s">
        <v>388</v>
      </c>
      <c r="D28" t="s">
        <v>363</v>
      </c>
      <c r="E28" s="64" t="s">
        <v>131</v>
      </c>
      <c r="F28" s="64" t="s">
        <v>132</v>
      </c>
      <c r="G28" s="5">
        <v>43528</v>
      </c>
      <c r="H28" s="18" t="s">
        <v>27</v>
      </c>
      <c r="I28" s="18" t="s">
        <v>27</v>
      </c>
      <c r="J28" s="17" t="s">
        <v>133</v>
      </c>
      <c r="K28" s="12" t="s">
        <v>37</v>
      </c>
      <c r="L28" s="3"/>
    </row>
    <row r="29" spans="1:12" x14ac:dyDescent="0.25">
      <c r="A29" s="81" t="s">
        <v>222</v>
      </c>
      <c r="D29" t="s">
        <v>364</v>
      </c>
      <c r="E29" s="64" t="s">
        <v>134</v>
      </c>
      <c r="F29" s="64" t="s">
        <v>135</v>
      </c>
      <c r="G29" s="5">
        <v>43557</v>
      </c>
      <c r="H29" s="18" t="s">
        <v>27</v>
      </c>
      <c r="I29" s="26" t="s">
        <v>103</v>
      </c>
      <c r="J29" s="17" t="s">
        <v>136</v>
      </c>
      <c r="K29" s="29" t="s">
        <v>137</v>
      </c>
      <c r="L29" s="3"/>
    </row>
    <row r="30" spans="1:12" x14ac:dyDescent="0.25">
      <c r="A30" s="82" t="s">
        <v>223</v>
      </c>
      <c r="D30" t="s">
        <v>365</v>
      </c>
      <c r="E30" s="64" t="s">
        <v>143</v>
      </c>
      <c r="F30" s="64" t="s">
        <v>144</v>
      </c>
      <c r="G30" s="5">
        <v>43563</v>
      </c>
      <c r="H30" s="18" t="s">
        <v>27</v>
      </c>
      <c r="I30" s="18" t="s">
        <v>27</v>
      </c>
      <c r="J30" s="17" t="s">
        <v>145</v>
      </c>
      <c r="K30" s="12" t="s">
        <v>70</v>
      </c>
      <c r="L30" s="3"/>
    </row>
    <row r="31" spans="1:12" x14ac:dyDescent="0.25">
      <c r="A31" s="64" t="s">
        <v>355</v>
      </c>
      <c r="D31" t="s">
        <v>322</v>
      </c>
      <c r="E31" s="64" t="s">
        <v>146</v>
      </c>
      <c r="F31" s="64" t="s">
        <v>114</v>
      </c>
      <c r="G31" s="5">
        <v>43270</v>
      </c>
      <c r="H31" s="18" t="s">
        <v>27</v>
      </c>
      <c r="I31" s="18" t="s">
        <v>27</v>
      </c>
      <c r="J31" s="17" t="s">
        <v>147</v>
      </c>
      <c r="K31" s="12" t="s">
        <v>148</v>
      </c>
      <c r="L31" s="3"/>
    </row>
    <row r="32" spans="1:12" x14ac:dyDescent="0.25">
      <c r="A32" s="81" t="s">
        <v>45</v>
      </c>
      <c r="D32" t="s">
        <v>366</v>
      </c>
      <c r="E32" s="64" t="s">
        <v>149</v>
      </c>
      <c r="F32" s="64" t="s">
        <v>150</v>
      </c>
      <c r="G32" s="5">
        <v>43497</v>
      </c>
      <c r="H32" s="18" t="s">
        <v>27</v>
      </c>
      <c r="I32" s="18" t="s">
        <v>27</v>
      </c>
      <c r="J32" s="17" t="s">
        <v>151</v>
      </c>
      <c r="K32" s="12" t="s">
        <v>44</v>
      </c>
      <c r="L32" s="3"/>
    </row>
    <row r="33" spans="1:12" x14ac:dyDescent="0.25">
      <c r="A33" s="82" t="s">
        <v>46</v>
      </c>
      <c r="D33" t="s">
        <v>386</v>
      </c>
      <c r="E33" s="64" t="s">
        <v>384</v>
      </c>
      <c r="F33" s="64" t="s">
        <v>385</v>
      </c>
      <c r="G33" s="5"/>
      <c r="H33" s="18"/>
      <c r="I33" s="18"/>
      <c r="J33" s="17" t="s">
        <v>387</v>
      </c>
      <c r="K33" s="12"/>
      <c r="L33" s="3"/>
    </row>
    <row r="34" spans="1:12" x14ac:dyDescent="0.25">
      <c r="A34" s="64" t="s">
        <v>358</v>
      </c>
      <c r="D34" t="s">
        <v>323</v>
      </c>
      <c r="E34" s="64" t="s">
        <v>152</v>
      </c>
      <c r="F34" s="64" t="s">
        <v>153</v>
      </c>
      <c r="G34" s="5">
        <v>43354</v>
      </c>
      <c r="H34" s="18" t="s">
        <v>27</v>
      </c>
      <c r="I34" s="18" t="s">
        <v>27</v>
      </c>
      <c r="J34" s="9" t="s">
        <v>154</v>
      </c>
      <c r="K34" s="12" t="s">
        <v>70</v>
      </c>
      <c r="L34" s="3"/>
    </row>
    <row r="35" spans="1:12" x14ac:dyDescent="0.25">
      <c r="A35" s="81" t="s">
        <v>67</v>
      </c>
      <c r="D35" t="s">
        <v>324</v>
      </c>
      <c r="E35" s="64" t="s">
        <v>155</v>
      </c>
      <c r="F35" s="64" t="s">
        <v>5</v>
      </c>
      <c r="G35" s="5">
        <v>43335</v>
      </c>
      <c r="H35" s="18" t="s">
        <v>27</v>
      </c>
      <c r="I35" s="18" t="s">
        <v>27</v>
      </c>
      <c r="J35" s="17" t="s">
        <v>156</v>
      </c>
      <c r="K35" s="12" t="s">
        <v>70</v>
      </c>
      <c r="L35" s="3"/>
    </row>
    <row r="36" spans="1:12" x14ac:dyDescent="0.25">
      <c r="A36" s="82" t="s">
        <v>68</v>
      </c>
      <c r="D36" t="s">
        <v>367</v>
      </c>
      <c r="E36" s="64" t="s">
        <v>157</v>
      </c>
      <c r="F36" s="64" t="s">
        <v>158</v>
      </c>
      <c r="G36" s="5">
        <v>43530</v>
      </c>
      <c r="H36" s="18" t="s">
        <v>27</v>
      </c>
      <c r="I36" s="18" t="s">
        <v>27</v>
      </c>
      <c r="J36" s="27" t="s">
        <v>159</v>
      </c>
      <c r="K36" s="12" t="s">
        <v>160</v>
      </c>
      <c r="L36" s="3"/>
    </row>
    <row r="37" spans="1:12" x14ac:dyDescent="0.25">
      <c r="A37" s="64" t="s">
        <v>405</v>
      </c>
      <c r="D37" t="s">
        <v>368</v>
      </c>
      <c r="E37" s="64" t="s">
        <v>167</v>
      </c>
      <c r="F37" s="64" t="s">
        <v>168</v>
      </c>
      <c r="G37" s="5">
        <v>43544</v>
      </c>
      <c r="H37" s="18" t="s">
        <v>27</v>
      </c>
      <c r="I37" s="18" t="s">
        <v>27</v>
      </c>
      <c r="J37" s="17" t="s">
        <v>169</v>
      </c>
      <c r="K37" s="12" t="s">
        <v>37</v>
      </c>
      <c r="L37" s="3"/>
    </row>
    <row r="38" spans="1:12" x14ac:dyDescent="0.25">
      <c r="A38" s="81" t="s">
        <v>406</v>
      </c>
      <c r="D38" t="s">
        <v>328</v>
      </c>
      <c r="E38" s="64" t="s">
        <v>174</v>
      </c>
      <c r="F38" s="64" t="s">
        <v>175</v>
      </c>
      <c r="G38" s="5">
        <v>43279</v>
      </c>
      <c r="H38" s="18" t="s">
        <v>27</v>
      </c>
      <c r="I38" s="18" t="s">
        <v>27</v>
      </c>
      <c r="J38" s="17" t="s">
        <v>176</v>
      </c>
      <c r="K38" s="12" t="s">
        <v>177</v>
      </c>
      <c r="L38" s="3"/>
    </row>
    <row r="39" spans="1:12" x14ac:dyDescent="0.25">
      <c r="A39" s="82" t="s">
        <v>407</v>
      </c>
      <c r="D39" t="s">
        <v>369</v>
      </c>
      <c r="E39" s="64" t="s">
        <v>184</v>
      </c>
      <c r="F39" s="64" t="s">
        <v>185</v>
      </c>
      <c r="G39" s="5">
        <v>43595</v>
      </c>
      <c r="H39" s="18" t="s">
        <v>27</v>
      </c>
      <c r="I39" s="18" t="s">
        <v>27</v>
      </c>
      <c r="J39" s="17" t="s">
        <v>186</v>
      </c>
      <c r="K39" s="12" t="s">
        <v>41</v>
      </c>
      <c r="L39" s="3"/>
    </row>
    <row r="40" spans="1:12" x14ac:dyDescent="0.25">
      <c r="A40" s="64" t="s">
        <v>335</v>
      </c>
      <c r="D40" t="s">
        <v>331</v>
      </c>
      <c r="E40" s="64" t="s">
        <v>187</v>
      </c>
      <c r="F40" s="64" t="s">
        <v>188</v>
      </c>
      <c r="G40" s="5">
        <v>43336</v>
      </c>
      <c r="H40" s="18" t="s">
        <v>27</v>
      </c>
      <c r="I40" s="8" t="s">
        <v>27</v>
      </c>
      <c r="J40" s="17" t="s">
        <v>189</v>
      </c>
      <c r="K40" s="12" t="s">
        <v>66</v>
      </c>
      <c r="L40" s="3"/>
    </row>
    <row r="41" spans="1:12" x14ac:dyDescent="0.25">
      <c r="A41" s="81" t="s">
        <v>211</v>
      </c>
      <c r="D41" t="s">
        <v>370</v>
      </c>
      <c r="E41" s="64" t="s">
        <v>190</v>
      </c>
      <c r="F41" s="64" t="s">
        <v>191</v>
      </c>
      <c r="G41" s="5">
        <v>43517</v>
      </c>
      <c r="H41" s="18" t="s">
        <v>27</v>
      </c>
      <c r="I41" s="18" t="s">
        <v>27</v>
      </c>
      <c r="J41" s="17" t="s">
        <v>192</v>
      </c>
      <c r="K41" s="12" t="s">
        <v>33</v>
      </c>
      <c r="L41" s="3"/>
    </row>
    <row r="42" spans="1:12" x14ac:dyDescent="0.25">
      <c r="A42" s="82" t="s">
        <v>212</v>
      </c>
      <c r="D42" t="s">
        <v>334</v>
      </c>
      <c r="E42" s="64" t="s">
        <v>206</v>
      </c>
      <c r="F42" s="64" t="s">
        <v>207</v>
      </c>
      <c r="G42" s="5">
        <v>43324</v>
      </c>
      <c r="H42" s="18" t="s">
        <v>27</v>
      </c>
      <c r="I42" s="8" t="s">
        <v>27</v>
      </c>
      <c r="J42" s="17" t="s">
        <v>208</v>
      </c>
      <c r="K42" s="12" t="s">
        <v>33</v>
      </c>
      <c r="L42" s="3"/>
    </row>
    <row r="43" spans="1:12" x14ac:dyDescent="0.25">
      <c r="A43" s="64" t="s">
        <v>360</v>
      </c>
      <c r="D43" t="s">
        <v>372</v>
      </c>
      <c r="E43" s="64" t="s">
        <v>209</v>
      </c>
      <c r="F43" s="64" t="s">
        <v>129</v>
      </c>
      <c r="G43" s="5">
        <v>43518</v>
      </c>
      <c r="H43" s="18" t="s">
        <v>27</v>
      </c>
      <c r="I43" s="8" t="s">
        <v>27</v>
      </c>
      <c r="J43" s="17" t="s">
        <v>210</v>
      </c>
      <c r="K43" s="12" t="s">
        <v>29</v>
      </c>
      <c r="L43" s="3"/>
    </row>
    <row r="44" spans="1:12" x14ac:dyDescent="0.25">
      <c r="A44" s="81" t="s">
        <v>14</v>
      </c>
      <c r="D44" t="s">
        <v>335</v>
      </c>
      <c r="E44" s="64" t="s">
        <v>211</v>
      </c>
      <c r="F44" s="64" t="s">
        <v>212</v>
      </c>
      <c r="G44" s="5">
        <v>43265</v>
      </c>
      <c r="H44" s="18" t="s">
        <v>27</v>
      </c>
      <c r="I44" s="8" t="s">
        <v>27</v>
      </c>
      <c r="J44" s="17" t="s">
        <v>213</v>
      </c>
      <c r="K44" s="12" t="s">
        <v>148</v>
      </c>
      <c r="L44" s="3"/>
    </row>
    <row r="45" spans="1:12" x14ac:dyDescent="0.25">
      <c r="A45" s="82" t="s">
        <v>105</v>
      </c>
      <c r="D45" t="s">
        <v>373</v>
      </c>
      <c r="E45" s="64" t="s">
        <v>217</v>
      </c>
      <c r="F45" s="64" t="s">
        <v>2</v>
      </c>
      <c r="G45" s="5">
        <v>43581</v>
      </c>
      <c r="H45" s="18" t="s">
        <v>27</v>
      </c>
      <c r="I45" s="8" t="s">
        <v>27</v>
      </c>
      <c r="J45" s="17" t="s">
        <v>218</v>
      </c>
      <c r="K45" s="12" t="s">
        <v>33</v>
      </c>
      <c r="L45" s="3"/>
    </row>
    <row r="46" spans="1:12" x14ac:dyDescent="0.25">
      <c r="A46" s="64" t="s">
        <v>382</v>
      </c>
      <c r="D46" t="s">
        <v>388</v>
      </c>
      <c r="E46" s="64" t="s">
        <v>222</v>
      </c>
      <c r="F46" s="64" t="s">
        <v>223</v>
      </c>
      <c r="G46" s="5">
        <v>43600</v>
      </c>
      <c r="H46" s="18" t="s">
        <v>27</v>
      </c>
      <c r="I46" s="8" t="s">
        <v>27</v>
      </c>
      <c r="J46" s="17" t="s">
        <v>224</v>
      </c>
      <c r="K46" s="12" t="s">
        <v>137</v>
      </c>
      <c r="L46" s="3"/>
    </row>
    <row r="47" spans="1:12" x14ac:dyDescent="0.25">
      <c r="A47" s="81" t="s">
        <v>380</v>
      </c>
      <c r="D47" t="s">
        <v>337</v>
      </c>
      <c r="E47" s="64" t="s">
        <v>225</v>
      </c>
      <c r="F47" s="64" t="s">
        <v>226</v>
      </c>
      <c r="G47" s="5">
        <v>43335</v>
      </c>
      <c r="H47" s="18" t="s">
        <v>27</v>
      </c>
      <c r="I47" s="18" t="s">
        <v>27</v>
      </c>
      <c r="J47" s="17" t="s">
        <v>227</v>
      </c>
      <c r="K47" s="12" t="s">
        <v>37</v>
      </c>
      <c r="L47" s="3"/>
    </row>
    <row r="48" spans="1:12" x14ac:dyDescent="0.25">
      <c r="A48" s="82" t="s">
        <v>381</v>
      </c>
      <c r="D48" t="s">
        <v>338</v>
      </c>
      <c r="E48" s="64" t="s">
        <v>228</v>
      </c>
      <c r="F48" s="64" t="s">
        <v>229</v>
      </c>
      <c r="G48" s="5">
        <v>43282</v>
      </c>
      <c r="H48" s="18" t="s">
        <v>15</v>
      </c>
      <c r="I48" s="18" t="s">
        <v>27</v>
      </c>
      <c r="J48" s="9" t="s">
        <v>230</v>
      </c>
      <c r="K48" s="12" t="s">
        <v>137</v>
      </c>
      <c r="L48" s="3"/>
    </row>
    <row r="49" spans="1:12" x14ac:dyDescent="0.25">
      <c r="A49" s="64" t="s">
        <v>314</v>
      </c>
      <c r="D49" t="s">
        <v>342</v>
      </c>
      <c r="E49" s="64" t="s">
        <v>238</v>
      </c>
      <c r="F49" s="64" t="s">
        <v>7</v>
      </c>
      <c r="G49" s="5">
        <v>43334</v>
      </c>
      <c r="H49" s="18" t="s">
        <v>27</v>
      </c>
      <c r="I49" s="18" t="s">
        <v>27</v>
      </c>
      <c r="J49" s="17" t="s">
        <v>239</v>
      </c>
      <c r="K49" s="12" t="s">
        <v>122</v>
      </c>
      <c r="L49" s="3"/>
    </row>
    <row r="50" spans="1:12" x14ac:dyDescent="0.25">
      <c r="A50" s="81" t="s">
        <v>107</v>
      </c>
      <c r="D50" t="s">
        <v>343</v>
      </c>
      <c r="E50" s="64" t="s">
        <v>10</v>
      </c>
      <c r="F50" s="64" t="s">
        <v>240</v>
      </c>
      <c r="G50" s="5">
        <v>43430</v>
      </c>
      <c r="H50" s="18" t="s">
        <v>27</v>
      </c>
      <c r="I50" s="18" t="s">
        <v>27</v>
      </c>
      <c r="J50" s="17" t="s">
        <v>241</v>
      </c>
      <c r="K50" s="12" t="s">
        <v>242</v>
      </c>
      <c r="L50" s="3"/>
    </row>
    <row r="51" spans="1:12" x14ac:dyDescent="0.25">
      <c r="A51" s="82" t="s">
        <v>108</v>
      </c>
      <c r="D51" t="s">
        <v>375</v>
      </c>
      <c r="E51" s="64" t="s">
        <v>243</v>
      </c>
      <c r="F51" s="64" t="s">
        <v>244</v>
      </c>
      <c r="G51" s="5">
        <v>43566</v>
      </c>
      <c r="H51" s="18" t="s">
        <v>27</v>
      </c>
      <c r="I51" s="18" t="s">
        <v>27</v>
      </c>
      <c r="J51" s="17" t="s">
        <v>245</v>
      </c>
      <c r="K51" s="12" t="s">
        <v>94</v>
      </c>
      <c r="L51" s="3"/>
    </row>
    <row r="52" spans="1:12" x14ac:dyDescent="0.25">
      <c r="A52" s="64" t="s">
        <v>354</v>
      </c>
      <c r="D52" t="s">
        <v>376</v>
      </c>
      <c r="E52" s="64" t="s">
        <v>252</v>
      </c>
      <c r="F52" s="64" t="s">
        <v>253</v>
      </c>
      <c r="G52" s="5">
        <v>43578</v>
      </c>
      <c r="H52" s="18" t="s">
        <v>27</v>
      </c>
      <c r="I52" s="18" t="s">
        <v>27</v>
      </c>
      <c r="J52" s="17" t="s">
        <v>254</v>
      </c>
      <c r="K52" s="12" t="s">
        <v>29</v>
      </c>
      <c r="L52" s="3"/>
    </row>
    <row r="53" spans="1:12" x14ac:dyDescent="0.25">
      <c r="A53" s="81" t="s">
        <v>34</v>
      </c>
      <c r="D53" t="s">
        <v>377</v>
      </c>
      <c r="E53" s="64" t="s">
        <v>258</v>
      </c>
      <c r="F53" s="64" t="s">
        <v>129</v>
      </c>
      <c r="G53" s="5">
        <v>43602</v>
      </c>
      <c r="H53" s="18" t="s">
        <v>27</v>
      </c>
      <c r="I53" s="18" t="s">
        <v>27</v>
      </c>
      <c r="J53" s="17" t="s">
        <v>259</v>
      </c>
      <c r="K53" s="12" t="s">
        <v>260</v>
      </c>
      <c r="L53" s="3"/>
    </row>
    <row r="54" spans="1:12" x14ac:dyDescent="0.25">
      <c r="A54" s="82" t="s">
        <v>35</v>
      </c>
      <c r="D54" t="s">
        <v>347</v>
      </c>
      <c r="E54" s="64" t="s">
        <v>261</v>
      </c>
      <c r="F54" s="64" t="s">
        <v>262</v>
      </c>
      <c r="G54" s="5">
        <v>152885</v>
      </c>
      <c r="H54" s="18" t="s">
        <v>27</v>
      </c>
      <c r="I54" s="18" t="s">
        <v>27</v>
      </c>
      <c r="J54" s="17" t="s">
        <v>263</v>
      </c>
      <c r="K54" s="12" t="s">
        <v>66</v>
      </c>
      <c r="L54" s="3"/>
    </row>
    <row r="55" spans="1:12" x14ac:dyDescent="0.25">
      <c r="A55" s="64" t="s">
        <v>366</v>
      </c>
      <c r="D55" t="s">
        <v>378</v>
      </c>
      <c r="E55" s="64" t="s">
        <v>271</v>
      </c>
      <c r="F55" s="64" t="s">
        <v>272</v>
      </c>
      <c r="G55" s="5">
        <v>43600</v>
      </c>
      <c r="H55" s="18" t="s">
        <v>27</v>
      </c>
      <c r="I55" s="8" t="s">
        <v>27</v>
      </c>
      <c r="J55" s="17" t="s">
        <v>273</v>
      </c>
      <c r="K55" s="12" t="s">
        <v>44</v>
      </c>
      <c r="L55" s="3"/>
    </row>
    <row r="56" spans="1:12" x14ac:dyDescent="0.25">
      <c r="A56" s="81" t="s">
        <v>149</v>
      </c>
      <c r="D56" t="s">
        <v>379</v>
      </c>
      <c r="E56" s="64" t="s">
        <v>274</v>
      </c>
      <c r="F56" s="64" t="s">
        <v>275</v>
      </c>
      <c r="G56" s="5">
        <v>43600</v>
      </c>
      <c r="H56" s="18" t="s">
        <v>27</v>
      </c>
      <c r="I56" s="8" t="s">
        <v>27</v>
      </c>
      <c r="J56" s="17" t="s">
        <v>276</v>
      </c>
      <c r="K56" s="12" t="s">
        <v>44</v>
      </c>
      <c r="L56" s="3"/>
    </row>
    <row r="57" spans="1:12" x14ac:dyDescent="0.25">
      <c r="A57" s="82" t="s">
        <v>150</v>
      </c>
      <c r="D57" t="s">
        <v>352</v>
      </c>
      <c r="E57" s="64" t="s">
        <v>277</v>
      </c>
      <c r="F57" s="64" t="s">
        <v>278</v>
      </c>
      <c r="G57" s="5">
        <v>43369</v>
      </c>
      <c r="H57" s="18" t="s">
        <v>15</v>
      </c>
      <c r="I57" s="8" t="s">
        <v>15</v>
      </c>
      <c r="J57" s="17" t="s">
        <v>279</v>
      </c>
      <c r="K57" s="12" t="s">
        <v>280</v>
      </c>
      <c r="L57" s="3"/>
    </row>
    <row r="58" spans="1:12" x14ac:dyDescent="0.25">
      <c r="A58" s="64" t="s">
        <v>313</v>
      </c>
      <c r="D58" t="s">
        <v>389</v>
      </c>
      <c r="E58" s="64" t="s">
        <v>390</v>
      </c>
      <c r="F58" s="65" t="s">
        <v>391</v>
      </c>
      <c r="G58" s="48"/>
      <c r="H58" s="1"/>
      <c r="I58" s="5"/>
      <c r="J58" s="17" t="s">
        <v>392</v>
      </c>
      <c r="K58" s="3" t="s">
        <v>125</v>
      </c>
      <c r="L58" s="3"/>
    </row>
    <row r="59" spans="1:12" x14ac:dyDescent="0.25">
      <c r="A59" s="81" t="s">
        <v>101</v>
      </c>
    </row>
    <row r="60" spans="1:12" x14ac:dyDescent="0.25">
      <c r="A60" s="82" t="s">
        <v>102</v>
      </c>
    </row>
    <row r="61" spans="1:12" x14ac:dyDescent="0.25">
      <c r="A61" s="64" t="s">
        <v>377</v>
      </c>
    </row>
    <row r="62" spans="1:12" x14ac:dyDescent="0.25">
      <c r="A62" s="81" t="s">
        <v>258</v>
      </c>
    </row>
    <row r="63" spans="1:12" x14ac:dyDescent="0.25">
      <c r="A63" s="82" t="s">
        <v>129</v>
      </c>
    </row>
    <row r="64" spans="1:12" x14ac:dyDescent="0.25">
      <c r="A64" s="64" t="s">
        <v>359</v>
      </c>
    </row>
    <row r="65" spans="1:1" x14ac:dyDescent="0.25">
      <c r="A65" s="81" t="s">
        <v>99</v>
      </c>
    </row>
    <row r="66" spans="1:1" x14ac:dyDescent="0.25">
      <c r="A66" s="82" t="s">
        <v>4</v>
      </c>
    </row>
    <row r="67" spans="1:1" x14ac:dyDescent="0.25">
      <c r="A67" s="64" t="s">
        <v>375</v>
      </c>
    </row>
    <row r="68" spans="1:1" x14ac:dyDescent="0.25">
      <c r="A68" s="81" t="s">
        <v>243</v>
      </c>
    </row>
    <row r="69" spans="1:1" x14ac:dyDescent="0.25">
      <c r="A69" s="82" t="s">
        <v>244</v>
      </c>
    </row>
    <row r="70" spans="1:1" x14ac:dyDescent="0.25">
      <c r="A70" s="64" t="s">
        <v>368</v>
      </c>
    </row>
    <row r="71" spans="1:1" x14ac:dyDescent="0.25">
      <c r="A71" s="81" t="s">
        <v>167</v>
      </c>
    </row>
    <row r="72" spans="1:1" x14ac:dyDescent="0.25">
      <c r="A72" s="82" t="s">
        <v>168</v>
      </c>
    </row>
    <row r="73" spans="1:1" x14ac:dyDescent="0.25">
      <c r="A73" s="64" t="s">
        <v>334</v>
      </c>
    </row>
    <row r="74" spans="1:1" x14ac:dyDescent="0.25">
      <c r="A74" s="81" t="s">
        <v>206</v>
      </c>
    </row>
    <row r="75" spans="1:1" x14ac:dyDescent="0.25">
      <c r="A75" s="82" t="s">
        <v>207</v>
      </c>
    </row>
    <row r="76" spans="1:1" x14ac:dyDescent="0.25">
      <c r="A76" s="64" t="s">
        <v>343</v>
      </c>
    </row>
    <row r="77" spans="1:1" x14ac:dyDescent="0.25">
      <c r="A77" s="81" t="s">
        <v>10</v>
      </c>
    </row>
    <row r="78" spans="1:1" x14ac:dyDescent="0.25">
      <c r="A78" s="82" t="s">
        <v>240</v>
      </c>
    </row>
    <row r="79" spans="1:1" x14ac:dyDescent="0.25">
      <c r="A79" s="64" t="s">
        <v>322</v>
      </c>
    </row>
    <row r="80" spans="1:1" x14ac:dyDescent="0.25">
      <c r="A80" s="81" t="s">
        <v>146</v>
      </c>
    </row>
    <row r="81" spans="1:1" x14ac:dyDescent="0.25">
      <c r="A81" s="82" t="s">
        <v>114</v>
      </c>
    </row>
    <row r="82" spans="1:1" x14ac:dyDescent="0.25">
      <c r="A82" s="64" t="s">
        <v>307</v>
      </c>
    </row>
    <row r="83" spans="1:1" x14ac:dyDescent="0.25">
      <c r="A83" s="81" t="s">
        <v>81</v>
      </c>
    </row>
    <row r="84" spans="1:1" x14ac:dyDescent="0.25">
      <c r="A84" s="82" t="s">
        <v>82</v>
      </c>
    </row>
    <row r="85" spans="1:1" x14ac:dyDescent="0.25">
      <c r="A85" s="64" t="s">
        <v>318</v>
      </c>
    </row>
    <row r="86" spans="1:1" x14ac:dyDescent="0.25">
      <c r="A86" s="81" t="s">
        <v>119</v>
      </c>
    </row>
    <row r="87" spans="1:1" x14ac:dyDescent="0.25">
      <c r="A87" s="82" t="s">
        <v>120</v>
      </c>
    </row>
    <row r="88" spans="1:1" x14ac:dyDescent="0.25">
      <c r="A88" s="64" t="s">
        <v>403</v>
      </c>
    </row>
    <row r="89" spans="1:1" x14ac:dyDescent="0.25">
      <c r="A89" s="81" t="s">
        <v>14</v>
      </c>
    </row>
    <row r="90" spans="1:1" x14ac:dyDescent="0.25">
      <c r="A90" s="82" t="s">
        <v>404</v>
      </c>
    </row>
    <row r="91" spans="1:1" x14ac:dyDescent="0.25">
      <c r="A91" s="64" t="s">
        <v>347</v>
      </c>
    </row>
    <row r="92" spans="1:1" x14ac:dyDescent="0.25">
      <c r="A92" s="81" t="s">
        <v>261</v>
      </c>
    </row>
    <row r="93" spans="1:1" x14ac:dyDescent="0.25">
      <c r="A93" s="82" t="s">
        <v>262</v>
      </c>
    </row>
    <row r="94" spans="1:1" x14ac:dyDescent="0.25">
      <c r="A94" s="64" t="s">
        <v>319</v>
      </c>
    </row>
    <row r="95" spans="1:1" x14ac:dyDescent="0.25">
      <c r="A95" s="81" t="s">
        <v>126</v>
      </c>
    </row>
    <row r="96" spans="1:1" x14ac:dyDescent="0.25">
      <c r="A96" s="82" t="s">
        <v>127</v>
      </c>
    </row>
    <row r="97" spans="1:1" x14ac:dyDescent="0.25">
      <c r="A97" s="64" t="s">
        <v>337</v>
      </c>
    </row>
    <row r="98" spans="1:1" x14ac:dyDescent="0.25">
      <c r="A98" s="81" t="s">
        <v>225</v>
      </c>
    </row>
    <row r="99" spans="1:1" x14ac:dyDescent="0.25">
      <c r="A99" s="82" t="s">
        <v>226</v>
      </c>
    </row>
    <row r="100" spans="1:1" x14ac:dyDescent="0.25">
      <c r="A100" s="64" t="s">
        <v>352</v>
      </c>
    </row>
    <row r="101" spans="1:1" x14ac:dyDescent="0.25">
      <c r="A101" s="81" t="s">
        <v>277</v>
      </c>
    </row>
    <row r="102" spans="1:1" x14ac:dyDescent="0.25">
      <c r="A102" s="82" t="s">
        <v>278</v>
      </c>
    </row>
    <row r="103" spans="1:1" x14ac:dyDescent="0.25">
      <c r="A103" s="64" t="s">
        <v>324</v>
      </c>
    </row>
    <row r="104" spans="1:1" x14ac:dyDescent="0.25">
      <c r="A104" s="81" t="s">
        <v>155</v>
      </c>
    </row>
    <row r="105" spans="1:1" x14ac:dyDescent="0.25">
      <c r="A105" s="82" t="s">
        <v>5</v>
      </c>
    </row>
    <row r="106" spans="1:1" x14ac:dyDescent="0.25">
      <c r="A106" s="64" t="s">
        <v>340</v>
      </c>
    </row>
    <row r="107" spans="1:1" x14ac:dyDescent="0.25">
      <c r="A107" s="81" t="s">
        <v>401</v>
      </c>
    </row>
    <row r="108" spans="1:1" x14ac:dyDescent="0.25">
      <c r="A108" s="82" t="s">
        <v>233</v>
      </c>
    </row>
    <row r="109" spans="1:1" x14ac:dyDescent="0.25">
      <c r="A109" s="64" t="s">
        <v>323</v>
      </c>
    </row>
    <row r="110" spans="1:1" x14ac:dyDescent="0.25">
      <c r="A110" s="81" t="s">
        <v>152</v>
      </c>
    </row>
    <row r="111" spans="1:1" x14ac:dyDescent="0.25">
      <c r="A111" s="82" t="s">
        <v>153</v>
      </c>
    </row>
    <row r="112" spans="1:1" x14ac:dyDescent="0.25">
      <c r="A112" s="64" t="s">
        <v>378</v>
      </c>
    </row>
    <row r="113" spans="1:1" x14ac:dyDescent="0.25">
      <c r="A113" s="81" t="s">
        <v>271</v>
      </c>
    </row>
    <row r="114" spans="1:1" x14ac:dyDescent="0.25">
      <c r="A114" s="82" t="s">
        <v>272</v>
      </c>
    </row>
    <row r="115" spans="1:1" x14ac:dyDescent="0.25">
      <c r="A115" s="64" t="s">
        <v>379</v>
      </c>
    </row>
    <row r="116" spans="1:1" x14ac:dyDescent="0.25">
      <c r="A116" s="81" t="s">
        <v>274</v>
      </c>
    </row>
    <row r="117" spans="1:1" x14ac:dyDescent="0.25">
      <c r="A117" s="82" t="s">
        <v>275</v>
      </c>
    </row>
    <row r="118" spans="1:1" x14ac:dyDescent="0.25">
      <c r="A118" s="64" t="s">
        <v>331</v>
      </c>
    </row>
    <row r="119" spans="1:1" x14ac:dyDescent="0.25">
      <c r="A119" s="81" t="s">
        <v>187</v>
      </c>
    </row>
    <row r="120" spans="1:1" x14ac:dyDescent="0.25">
      <c r="A120" s="82" t="s">
        <v>188</v>
      </c>
    </row>
    <row r="121" spans="1:1" x14ac:dyDescent="0.25">
      <c r="A121" s="64" t="s">
        <v>302</v>
      </c>
    </row>
    <row r="122" spans="1:1" x14ac:dyDescent="0.25">
      <c r="A122" s="81" t="s">
        <v>57</v>
      </c>
    </row>
    <row r="123" spans="1:1" x14ac:dyDescent="0.25">
      <c r="A123" s="82" t="s">
        <v>58</v>
      </c>
    </row>
    <row r="124" spans="1:1" x14ac:dyDescent="0.25">
      <c r="A124" s="64" t="s">
        <v>370</v>
      </c>
    </row>
    <row r="125" spans="1:1" x14ac:dyDescent="0.25">
      <c r="A125" s="81" t="s">
        <v>190</v>
      </c>
    </row>
    <row r="126" spans="1:1" x14ac:dyDescent="0.25">
      <c r="A126" s="82" t="s">
        <v>191</v>
      </c>
    </row>
    <row r="127" spans="1:1" x14ac:dyDescent="0.25">
      <c r="A127" s="64" t="s">
        <v>297</v>
      </c>
    </row>
    <row r="128" spans="1:1" x14ac:dyDescent="0.25">
      <c r="A128" s="81" t="s">
        <v>30</v>
      </c>
    </row>
    <row r="129" spans="1:1" x14ac:dyDescent="0.25">
      <c r="A129" s="82" t="s">
        <v>31</v>
      </c>
    </row>
    <row r="130" spans="1:1" x14ac:dyDescent="0.25">
      <c r="A130" s="64" t="s">
        <v>363</v>
      </c>
    </row>
    <row r="131" spans="1:1" x14ac:dyDescent="0.25">
      <c r="A131" s="81" t="s">
        <v>131</v>
      </c>
    </row>
    <row r="132" spans="1:1" x14ac:dyDescent="0.25">
      <c r="A132" s="82" t="s">
        <v>132</v>
      </c>
    </row>
    <row r="133" spans="1:1" x14ac:dyDescent="0.25">
      <c r="A133" s="64" t="s">
        <v>372</v>
      </c>
    </row>
    <row r="134" spans="1:1" x14ac:dyDescent="0.25">
      <c r="A134" s="81" t="s">
        <v>209</v>
      </c>
    </row>
    <row r="135" spans="1:1" x14ac:dyDescent="0.25">
      <c r="A135" s="82" t="s">
        <v>129</v>
      </c>
    </row>
    <row r="136" spans="1:1" x14ac:dyDescent="0.25">
      <c r="A136" s="64" t="s">
        <v>353</v>
      </c>
    </row>
    <row r="137" spans="1:1" x14ac:dyDescent="0.25">
      <c r="A137" s="81" t="s">
        <v>1</v>
      </c>
    </row>
    <row r="138" spans="1:1" x14ac:dyDescent="0.25">
      <c r="A138" s="82" t="s">
        <v>26</v>
      </c>
    </row>
    <row r="139" spans="1:1" x14ac:dyDescent="0.25">
      <c r="A139" s="64" t="s">
        <v>364</v>
      </c>
    </row>
    <row r="140" spans="1:1" x14ac:dyDescent="0.25">
      <c r="A140" s="81" t="s">
        <v>134</v>
      </c>
    </row>
    <row r="141" spans="1:1" x14ac:dyDescent="0.25">
      <c r="A141" s="82" t="s">
        <v>135</v>
      </c>
    </row>
    <row r="142" spans="1:1" x14ac:dyDescent="0.25">
      <c r="A142" s="64" t="s">
        <v>338</v>
      </c>
    </row>
    <row r="143" spans="1:1" x14ac:dyDescent="0.25">
      <c r="A143" s="81" t="s">
        <v>228</v>
      </c>
    </row>
    <row r="144" spans="1:1" x14ac:dyDescent="0.25">
      <c r="A144" s="82" t="s">
        <v>229</v>
      </c>
    </row>
    <row r="145" spans="1:1" x14ac:dyDescent="0.25">
      <c r="A145" s="64" t="s">
        <v>315</v>
      </c>
    </row>
    <row r="146" spans="1:1" x14ac:dyDescent="0.25">
      <c r="A146" s="81" t="s">
        <v>111</v>
      </c>
    </row>
    <row r="147" spans="1:1" x14ac:dyDescent="0.25">
      <c r="A147" s="82" t="s">
        <v>112</v>
      </c>
    </row>
    <row r="148" spans="1:1" x14ac:dyDescent="0.25">
      <c r="A148" s="64" t="s">
        <v>311</v>
      </c>
    </row>
    <row r="149" spans="1:1" x14ac:dyDescent="0.25">
      <c r="A149" s="81" t="s">
        <v>3</v>
      </c>
    </row>
    <row r="150" spans="1:1" x14ac:dyDescent="0.25">
      <c r="A150" s="82" t="s">
        <v>95</v>
      </c>
    </row>
    <row r="151" spans="1:1" x14ac:dyDescent="0.25">
      <c r="A151" s="64" t="s">
        <v>373</v>
      </c>
    </row>
    <row r="152" spans="1:1" x14ac:dyDescent="0.25">
      <c r="A152" s="81" t="s">
        <v>217</v>
      </c>
    </row>
    <row r="153" spans="1:1" x14ac:dyDescent="0.25">
      <c r="A153" s="82" t="s">
        <v>2</v>
      </c>
    </row>
    <row r="154" spans="1:1" x14ac:dyDescent="0.25">
      <c r="A154" s="64" t="s">
        <v>386</v>
      </c>
    </row>
    <row r="155" spans="1:1" x14ac:dyDescent="0.25">
      <c r="A155" s="81" t="s">
        <v>384</v>
      </c>
    </row>
    <row r="156" spans="1:1" x14ac:dyDescent="0.25">
      <c r="A156" s="82" t="s">
        <v>385</v>
      </c>
    </row>
    <row r="157" spans="1:1" x14ac:dyDescent="0.25">
      <c r="A157" s="64" t="s">
        <v>342</v>
      </c>
    </row>
    <row r="158" spans="1:1" x14ac:dyDescent="0.25">
      <c r="A158" s="81" t="s">
        <v>238</v>
      </c>
    </row>
    <row r="159" spans="1:1" x14ac:dyDescent="0.25">
      <c r="A159" s="82" t="s">
        <v>7</v>
      </c>
    </row>
    <row r="160" spans="1:1" x14ac:dyDescent="0.25">
      <c r="A160" s="64" t="s">
        <v>328</v>
      </c>
    </row>
    <row r="161" spans="1:1" x14ac:dyDescent="0.25">
      <c r="A161" s="81" t="s">
        <v>174</v>
      </c>
    </row>
    <row r="162" spans="1:1" x14ac:dyDescent="0.25">
      <c r="A162" s="82" t="s">
        <v>175</v>
      </c>
    </row>
    <row r="163" spans="1:1" x14ac:dyDescent="0.25">
      <c r="A163" s="64" t="s">
        <v>304</v>
      </c>
    </row>
    <row r="164" spans="1:1" x14ac:dyDescent="0.25">
      <c r="A164" s="81" t="s">
        <v>71</v>
      </c>
    </row>
    <row r="165" spans="1:1" x14ac:dyDescent="0.25">
      <c r="A165" s="82" t="s">
        <v>72</v>
      </c>
    </row>
    <row r="166" spans="1:1" x14ac:dyDescent="0.25">
      <c r="A166" s="64" t="s">
        <v>361</v>
      </c>
    </row>
    <row r="167" spans="1:1" x14ac:dyDescent="0.25">
      <c r="A167" s="81" t="s">
        <v>123</v>
      </c>
    </row>
    <row r="168" spans="1:1" x14ac:dyDescent="0.25">
      <c r="A168" s="82" t="s">
        <v>13</v>
      </c>
    </row>
    <row r="169" spans="1:1" x14ac:dyDescent="0.25">
      <c r="A169" s="64" t="s">
        <v>301</v>
      </c>
    </row>
    <row r="170" spans="1:1" x14ac:dyDescent="0.25">
      <c r="A170" s="81" t="s">
        <v>53</v>
      </c>
    </row>
    <row r="171" spans="1:1" x14ac:dyDescent="0.25">
      <c r="A171" s="82" t="s">
        <v>54</v>
      </c>
    </row>
    <row r="172" spans="1:1" x14ac:dyDescent="0.25">
      <c r="A172" s="64" t="s">
        <v>412</v>
      </c>
    </row>
  </sheetData>
  <hyperlinks>
    <hyperlink ref="J4" r:id="rId2"/>
    <hyperlink ref="J5" r:id="rId3"/>
    <hyperlink ref="J3" r:id="rId4"/>
    <hyperlink ref="J7" r:id="rId5"/>
    <hyperlink ref="J8" r:id="rId6"/>
    <hyperlink ref="J9" r:id="rId7"/>
    <hyperlink ref="J13" r:id="rId8"/>
    <hyperlink ref="J11" r:id="rId9"/>
    <hyperlink ref="J10" r:id="rId10"/>
    <hyperlink ref="J12" r:id="rId11"/>
    <hyperlink ref="J14" r:id="rId12"/>
    <hyperlink ref="J17" r:id="rId13"/>
    <hyperlink ref="J16" r:id="rId14"/>
    <hyperlink ref="J23" r:id="rId15"/>
    <hyperlink ref="J22" r:id="rId16"/>
    <hyperlink ref="J19" r:id="rId17"/>
    <hyperlink ref="J20" r:id="rId18"/>
    <hyperlink ref="J18" r:id="rId19"/>
    <hyperlink ref="J24" r:id="rId20"/>
    <hyperlink ref="J26" r:id="rId21"/>
    <hyperlink ref="J28" r:id="rId22"/>
    <hyperlink ref="J29" r:id="rId23"/>
    <hyperlink ref="J27" r:id="rId24"/>
    <hyperlink ref="J25" r:id="rId25"/>
    <hyperlink ref="J31" r:id="rId26"/>
    <hyperlink ref="J35" r:id="rId27"/>
    <hyperlink ref="J34" r:id="rId28"/>
    <hyperlink ref="J36" r:id="rId29"/>
    <hyperlink ref="J32" r:id="rId30"/>
    <hyperlink ref="J30" r:id="rId31"/>
    <hyperlink ref="J33" r:id="rId32"/>
    <hyperlink ref="J37" r:id="rId33"/>
    <hyperlink ref="J38" r:id="rId34"/>
    <hyperlink ref="J40" r:id="rId35"/>
    <hyperlink ref="J39" r:id="rId36"/>
    <hyperlink ref="J41" r:id="rId37"/>
    <hyperlink ref="J42" r:id="rId38"/>
    <hyperlink ref="J44" r:id="rId39"/>
    <hyperlink ref="J43" r:id="rId40"/>
    <hyperlink ref="J45" r:id="rId41"/>
    <hyperlink ref="J47" r:id="rId42"/>
    <hyperlink ref="J48" r:id="rId43"/>
    <hyperlink ref="J46" r:id="rId44"/>
    <hyperlink ref="J49" r:id="rId45"/>
    <hyperlink ref="J50" r:id="rId46"/>
    <hyperlink ref="J51" r:id="rId47"/>
    <hyperlink ref="J52" r:id="rId48"/>
    <hyperlink ref="J54" r:id="rId49"/>
    <hyperlink ref="J53" r:id="rId50"/>
    <hyperlink ref="J57" r:id="rId51"/>
    <hyperlink ref="J56" r:id="rId52"/>
    <hyperlink ref="J55" r:id="rId53"/>
    <hyperlink ref="J58" r:id="rId54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8"/>
  <sheetViews>
    <sheetView topLeftCell="A4" workbookViewId="0">
      <selection activeCell="E1" sqref="E1:H1048576"/>
    </sheetView>
  </sheetViews>
  <sheetFormatPr defaultRowHeight="15" x14ac:dyDescent="0.25"/>
  <cols>
    <col min="1" max="1" width="28.140625" bestFit="1" customWidth="1"/>
    <col min="2" max="2" width="9" bestFit="1" customWidth="1"/>
    <col min="4" max="4" width="10" bestFit="1" customWidth="1"/>
    <col min="5" max="5" width="12.5703125" bestFit="1" customWidth="1"/>
    <col min="6" max="6" width="10.7109375" bestFit="1" customWidth="1"/>
    <col min="7" max="7" width="10.5703125" bestFit="1" customWidth="1"/>
    <col min="8" max="8" width="8.85546875" bestFit="1" customWidth="1"/>
    <col min="9" max="9" width="8.7109375" bestFit="1" customWidth="1"/>
    <col min="10" max="10" width="36.28515625" bestFit="1" customWidth="1"/>
    <col min="11" max="11" width="13.5703125" bestFit="1" customWidth="1"/>
    <col min="12" max="12" width="28.140625" bestFit="1" customWidth="1"/>
  </cols>
  <sheetData>
    <row r="1" spans="1:12" x14ac:dyDescent="0.25">
      <c r="A1" s="80" t="s">
        <v>25</v>
      </c>
      <c r="B1" t="s">
        <v>413</v>
      </c>
    </row>
    <row r="2" spans="1:12" x14ac:dyDescent="0.25">
      <c r="B2">
        <v>38</v>
      </c>
      <c r="D2" s="10" t="s">
        <v>290</v>
      </c>
      <c r="E2" s="63" t="s">
        <v>16</v>
      </c>
      <c r="F2" s="63" t="s">
        <v>17</v>
      </c>
      <c r="G2" s="47" t="s">
        <v>18</v>
      </c>
      <c r="H2" s="6" t="s">
        <v>19</v>
      </c>
      <c r="I2" s="6" t="s">
        <v>20</v>
      </c>
      <c r="J2" s="6" t="s">
        <v>21</v>
      </c>
      <c r="K2" s="6" t="s">
        <v>22</v>
      </c>
      <c r="L2" s="6" t="s">
        <v>25</v>
      </c>
    </row>
    <row r="3" spans="1:12" x14ac:dyDescent="0.25">
      <c r="A3" s="80" t="s">
        <v>411</v>
      </c>
      <c r="D3" t="s">
        <v>353</v>
      </c>
      <c r="E3" s="64" t="s">
        <v>1</v>
      </c>
      <c r="F3" s="64" t="s">
        <v>26</v>
      </c>
      <c r="G3" s="5">
        <v>43577</v>
      </c>
      <c r="H3" s="8" t="s">
        <v>27</v>
      </c>
      <c r="I3" s="8" t="s">
        <v>27</v>
      </c>
      <c r="J3" s="9" t="s">
        <v>28</v>
      </c>
      <c r="K3" s="12" t="s">
        <v>29</v>
      </c>
      <c r="L3" s="11"/>
    </row>
    <row r="4" spans="1:12" x14ac:dyDescent="0.25">
      <c r="A4" s="64" t="s">
        <v>362</v>
      </c>
      <c r="D4" t="s">
        <v>299</v>
      </c>
      <c r="E4" s="64" t="s">
        <v>42</v>
      </c>
      <c r="F4" s="64" t="s">
        <v>6</v>
      </c>
      <c r="G4" s="5">
        <v>43276</v>
      </c>
      <c r="H4" s="18" t="s">
        <v>27</v>
      </c>
      <c r="I4" s="18" t="s">
        <v>27</v>
      </c>
      <c r="J4" s="17" t="s">
        <v>43</v>
      </c>
      <c r="K4" s="12" t="s">
        <v>44</v>
      </c>
      <c r="L4" s="3"/>
    </row>
    <row r="5" spans="1:12" x14ac:dyDescent="0.25">
      <c r="A5" s="81" t="s">
        <v>8</v>
      </c>
      <c r="D5" t="s">
        <v>301</v>
      </c>
      <c r="E5" s="64" t="s">
        <v>53</v>
      </c>
      <c r="F5" s="64" t="s">
        <v>54</v>
      </c>
      <c r="G5" s="5">
        <v>43497</v>
      </c>
      <c r="H5" s="18" t="s">
        <v>27</v>
      </c>
      <c r="I5" s="18" t="s">
        <v>27</v>
      </c>
      <c r="J5" s="17" t="s">
        <v>55</v>
      </c>
      <c r="K5" s="12" t="s">
        <v>56</v>
      </c>
      <c r="L5" s="3"/>
    </row>
    <row r="6" spans="1:12" x14ac:dyDescent="0.25">
      <c r="A6" s="82" t="s">
        <v>129</v>
      </c>
      <c r="D6" t="s">
        <v>302</v>
      </c>
      <c r="E6" s="64" t="s">
        <v>57</v>
      </c>
      <c r="F6" s="64" t="s">
        <v>58</v>
      </c>
      <c r="G6" s="5">
        <v>43501</v>
      </c>
      <c r="H6" s="18" t="s">
        <v>27</v>
      </c>
      <c r="I6" s="18" t="s">
        <v>27</v>
      </c>
      <c r="J6" s="17" t="s">
        <v>59</v>
      </c>
      <c r="K6" s="12" t="s">
        <v>37</v>
      </c>
      <c r="L6" s="3"/>
    </row>
    <row r="7" spans="1:12" x14ac:dyDescent="0.25">
      <c r="A7" s="64" t="s">
        <v>299</v>
      </c>
      <c r="D7" t="s">
        <v>340</v>
      </c>
      <c r="E7" s="64" t="s">
        <v>401</v>
      </c>
      <c r="F7" s="64" t="s">
        <v>233</v>
      </c>
      <c r="G7" s="5">
        <v>43361</v>
      </c>
      <c r="H7" s="18" t="s">
        <v>27</v>
      </c>
      <c r="I7" s="18" t="s">
        <v>27</v>
      </c>
      <c r="J7" s="17" t="s">
        <v>234</v>
      </c>
      <c r="K7" s="12" t="s">
        <v>29</v>
      </c>
      <c r="L7" s="3"/>
    </row>
    <row r="8" spans="1:12" x14ac:dyDescent="0.25">
      <c r="A8" s="81" t="s">
        <v>42</v>
      </c>
      <c r="D8" t="s">
        <v>307</v>
      </c>
      <c r="E8" s="64" t="s">
        <v>81</v>
      </c>
      <c r="F8" s="64" t="s">
        <v>82</v>
      </c>
      <c r="G8" s="5">
        <v>43265</v>
      </c>
      <c r="H8" s="18" t="s">
        <v>27</v>
      </c>
      <c r="I8" s="18" t="s">
        <v>75</v>
      </c>
      <c r="J8" s="17" t="s">
        <v>83</v>
      </c>
      <c r="K8" s="12" t="s">
        <v>84</v>
      </c>
      <c r="L8" s="3"/>
    </row>
    <row r="9" spans="1:12" x14ac:dyDescent="0.25">
      <c r="A9" s="82" t="s">
        <v>6</v>
      </c>
      <c r="D9" t="s">
        <v>382</v>
      </c>
      <c r="E9" s="64" t="s">
        <v>380</v>
      </c>
      <c r="F9" s="64" t="s">
        <v>381</v>
      </c>
      <c r="G9" s="5"/>
      <c r="H9" s="18"/>
      <c r="I9" s="18"/>
      <c r="J9" s="17" t="s">
        <v>383</v>
      </c>
      <c r="K9" s="12" t="s">
        <v>137</v>
      </c>
      <c r="L9" s="14"/>
    </row>
    <row r="10" spans="1:12" x14ac:dyDescent="0.25">
      <c r="A10" s="64" t="s">
        <v>376</v>
      </c>
      <c r="D10" t="s">
        <v>311</v>
      </c>
      <c r="E10" s="64" t="s">
        <v>3</v>
      </c>
      <c r="F10" s="64" t="s">
        <v>95</v>
      </c>
      <c r="G10" s="5">
        <v>43480</v>
      </c>
      <c r="H10" s="18" t="s">
        <v>15</v>
      </c>
      <c r="I10" s="18" t="s">
        <v>15</v>
      </c>
      <c r="J10" s="17" t="s">
        <v>96</v>
      </c>
      <c r="K10" s="12" t="s">
        <v>37</v>
      </c>
      <c r="L10" s="3"/>
    </row>
    <row r="11" spans="1:12" x14ac:dyDescent="0.25">
      <c r="A11" s="81" t="s">
        <v>252</v>
      </c>
      <c r="D11" t="s">
        <v>359</v>
      </c>
      <c r="E11" s="64" t="s">
        <v>99</v>
      </c>
      <c r="F11" s="64" t="s">
        <v>4</v>
      </c>
      <c r="G11" s="5">
        <v>43578</v>
      </c>
      <c r="H11" s="18" t="s">
        <v>15</v>
      </c>
      <c r="I11" s="18" t="s">
        <v>15</v>
      </c>
      <c r="J11" s="17" t="s">
        <v>100</v>
      </c>
      <c r="K11" s="12" t="s">
        <v>29</v>
      </c>
      <c r="L11" s="3"/>
    </row>
    <row r="12" spans="1:12" x14ac:dyDescent="0.25">
      <c r="A12" s="82" t="s">
        <v>253</v>
      </c>
      <c r="D12" t="s">
        <v>313</v>
      </c>
      <c r="E12" s="64" t="s">
        <v>101</v>
      </c>
      <c r="F12" s="64" t="s">
        <v>102</v>
      </c>
      <c r="G12" s="5">
        <v>43340</v>
      </c>
      <c r="H12" s="24" t="s">
        <v>103</v>
      </c>
      <c r="I12" s="18" t="s">
        <v>15</v>
      </c>
      <c r="J12" s="17" t="s">
        <v>104</v>
      </c>
      <c r="K12" s="12" t="s">
        <v>70</v>
      </c>
      <c r="L12" s="3"/>
    </row>
    <row r="13" spans="1:12" x14ac:dyDescent="0.25">
      <c r="A13" s="64" t="s">
        <v>367</v>
      </c>
      <c r="D13" t="s">
        <v>314</v>
      </c>
      <c r="E13" s="64" t="s">
        <v>107</v>
      </c>
      <c r="F13" s="64" t="s">
        <v>108</v>
      </c>
      <c r="G13" s="5">
        <v>43272</v>
      </c>
      <c r="H13" s="18" t="s">
        <v>27</v>
      </c>
      <c r="I13" s="26" t="s">
        <v>103</v>
      </c>
      <c r="J13" s="17" t="s">
        <v>109</v>
      </c>
      <c r="K13" s="12" t="s">
        <v>110</v>
      </c>
      <c r="L13" s="3"/>
    </row>
    <row r="14" spans="1:12" x14ac:dyDescent="0.25">
      <c r="A14" s="81" t="s">
        <v>157</v>
      </c>
      <c r="D14" t="s">
        <v>315</v>
      </c>
      <c r="E14" s="64" t="s">
        <v>111</v>
      </c>
      <c r="F14" s="64" t="s">
        <v>112</v>
      </c>
      <c r="G14" s="5">
        <v>43320</v>
      </c>
      <c r="H14" s="18" t="s">
        <v>27</v>
      </c>
      <c r="I14" s="24" t="s">
        <v>103</v>
      </c>
      <c r="J14" s="17" t="s">
        <v>113</v>
      </c>
      <c r="K14" s="12" t="s">
        <v>29</v>
      </c>
      <c r="L14" s="3"/>
    </row>
    <row r="15" spans="1:12" x14ac:dyDescent="0.25">
      <c r="A15" s="82" t="s">
        <v>158</v>
      </c>
      <c r="D15" t="s">
        <v>319</v>
      </c>
      <c r="E15" s="64" t="s">
        <v>126</v>
      </c>
      <c r="F15" s="64" t="s">
        <v>127</v>
      </c>
      <c r="G15" s="5">
        <v>43276</v>
      </c>
      <c r="H15" s="18" t="s">
        <v>27</v>
      </c>
      <c r="I15" s="18" t="s">
        <v>27</v>
      </c>
      <c r="J15" s="17" t="s">
        <v>128</v>
      </c>
      <c r="K15" s="12" t="s">
        <v>44</v>
      </c>
      <c r="L15" s="3"/>
    </row>
    <row r="16" spans="1:12" x14ac:dyDescent="0.25">
      <c r="A16" s="64" t="s">
        <v>389</v>
      </c>
      <c r="D16" t="s">
        <v>362</v>
      </c>
      <c r="E16" s="64" t="s">
        <v>8</v>
      </c>
      <c r="F16" s="64" t="s">
        <v>129</v>
      </c>
      <c r="G16" s="5">
        <v>43578</v>
      </c>
      <c r="H16" s="18" t="s">
        <v>27</v>
      </c>
      <c r="I16" s="18" t="s">
        <v>27</v>
      </c>
      <c r="J16" s="17" t="s">
        <v>130</v>
      </c>
      <c r="K16" s="12" t="s">
        <v>29</v>
      </c>
      <c r="L16" s="3"/>
    </row>
    <row r="17" spans="1:12" x14ac:dyDescent="0.25">
      <c r="A17" s="81" t="s">
        <v>390</v>
      </c>
      <c r="D17" t="s">
        <v>363</v>
      </c>
      <c r="E17" s="64" t="s">
        <v>131</v>
      </c>
      <c r="F17" s="64" t="s">
        <v>132</v>
      </c>
      <c r="G17" s="5">
        <v>43528</v>
      </c>
      <c r="H17" s="18" t="s">
        <v>27</v>
      </c>
      <c r="I17" s="18" t="s">
        <v>27</v>
      </c>
      <c r="J17" s="17" t="s">
        <v>133</v>
      </c>
      <c r="K17" s="12" t="s">
        <v>37</v>
      </c>
      <c r="L17" s="3"/>
    </row>
    <row r="18" spans="1:12" x14ac:dyDescent="0.25">
      <c r="A18" s="82" t="s">
        <v>391</v>
      </c>
      <c r="D18" t="s">
        <v>322</v>
      </c>
      <c r="E18" s="64" t="s">
        <v>146</v>
      </c>
      <c r="F18" s="64" t="s">
        <v>114</v>
      </c>
      <c r="G18" s="5">
        <v>43270</v>
      </c>
      <c r="H18" s="18" t="s">
        <v>27</v>
      </c>
      <c r="I18" s="18" t="s">
        <v>27</v>
      </c>
      <c r="J18" s="17" t="s">
        <v>147</v>
      </c>
      <c r="K18" s="12" t="s">
        <v>148</v>
      </c>
      <c r="L18" s="3"/>
    </row>
    <row r="19" spans="1:12" x14ac:dyDescent="0.25">
      <c r="A19" s="64" t="s">
        <v>345</v>
      </c>
      <c r="D19" t="s">
        <v>386</v>
      </c>
      <c r="E19" s="64" t="s">
        <v>384</v>
      </c>
      <c r="F19" s="64" t="s">
        <v>385</v>
      </c>
      <c r="G19" s="5"/>
      <c r="H19" s="18"/>
      <c r="I19" s="18"/>
      <c r="J19" s="17" t="s">
        <v>387</v>
      </c>
      <c r="K19" s="12"/>
      <c r="L19" s="14"/>
    </row>
    <row r="20" spans="1:12" x14ac:dyDescent="0.25">
      <c r="A20" s="81" t="s">
        <v>249</v>
      </c>
      <c r="D20" t="s">
        <v>324</v>
      </c>
      <c r="E20" s="64" t="s">
        <v>155</v>
      </c>
      <c r="F20" s="64" t="s">
        <v>5</v>
      </c>
      <c r="G20" s="5">
        <v>43335</v>
      </c>
      <c r="H20" s="18" t="s">
        <v>27</v>
      </c>
      <c r="I20" s="18" t="s">
        <v>27</v>
      </c>
      <c r="J20" s="17" t="s">
        <v>156</v>
      </c>
      <c r="K20" s="12" t="s">
        <v>70</v>
      </c>
      <c r="L20" s="3"/>
    </row>
    <row r="21" spans="1:12" x14ac:dyDescent="0.25">
      <c r="A21" s="82" t="s">
        <v>250</v>
      </c>
      <c r="D21" t="s">
        <v>367</v>
      </c>
      <c r="E21" s="64" t="s">
        <v>157</v>
      </c>
      <c r="F21" s="64" t="s">
        <v>158</v>
      </c>
      <c r="G21" s="5">
        <v>43530</v>
      </c>
      <c r="H21" s="18" t="s">
        <v>27</v>
      </c>
      <c r="I21" s="18" t="s">
        <v>27</v>
      </c>
      <c r="J21" s="27" t="s">
        <v>159</v>
      </c>
      <c r="K21" s="12" t="s">
        <v>160</v>
      </c>
      <c r="L21" s="3"/>
    </row>
    <row r="22" spans="1:12" x14ac:dyDescent="0.25">
      <c r="A22" s="64" t="s">
        <v>369</v>
      </c>
      <c r="D22" t="s">
        <v>325</v>
      </c>
      <c r="E22" s="64" t="s">
        <v>161</v>
      </c>
      <c r="F22" s="64" t="s">
        <v>162</v>
      </c>
      <c r="G22" s="5">
        <v>43397</v>
      </c>
      <c r="H22" s="18" t="s">
        <v>27</v>
      </c>
      <c r="I22" s="18" t="s">
        <v>27</v>
      </c>
      <c r="J22" s="17" t="s">
        <v>163</v>
      </c>
      <c r="K22" s="12" t="s">
        <v>37</v>
      </c>
      <c r="L22" s="3"/>
    </row>
    <row r="23" spans="1:12" x14ac:dyDescent="0.25">
      <c r="A23" s="81" t="s">
        <v>184</v>
      </c>
      <c r="D23" t="s">
        <v>326</v>
      </c>
      <c r="E23" s="64" t="s">
        <v>164</v>
      </c>
      <c r="F23" s="64" t="s">
        <v>165</v>
      </c>
      <c r="G23" s="5">
        <v>43329</v>
      </c>
      <c r="H23" s="18" t="s">
        <v>27</v>
      </c>
      <c r="I23" s="18" t="s">
        <v>27</v>
      </c>
      <c r="J23" s="17" t="s">
        <v>166</v>
      </c>
      <c r="K23" s="12" t="s">
        <v>122</v>
      </c>
      <c r="L23" s="3"/>
    </row>
    <row r="24" spans="1:12" x14ac:dyDescent="0.25">
      <c r="A24" s="82" t="s">
        <v>185</v>
      </c>
      <c r="D24" t="s">
        <v>368</v>
      </c>
      <c r="E24" s="64" t="s">
        <v>167</v>
      </c>
      <c r="F24" s="64" t="s">
        <v>168</v>
      </c>
      <c r="G24" s="5">
        <v>43544</v>
      </c>
      <c r="H24" s="18" t="s">
        <v>27</v>
      </c>
      <c r="I24" s="18" t="s">
        <v>27</v>
      </c>
      <c r="J24" s="17" t="s">
        <v>169</v>
      </c>
      <c r="K24" s="12" t="s">
        <v>37</v>
      </c>
      <c r="L24" s="3"/>
    </row>
    <row r="25" spans="1:12" x14ac:dyDescent="0.25">
      <c r="A25" s="64" t="s">
        <v>388</v>
      </c>
      <c r="D25" t="s">
        <v>328</v>
      </c>
      <c r="E25" s="64" t="s">
        <v>174</v>
      </c>
      <c r="F25" s="64" t="s">
        <v>175</v>
      </c>
      <c r="G25" s="5">
        <v>43279</v>
      </c>
      <c r="H25" s="18" t="s">
        <v>27</v>
      </c>
      <c r="I25" s="18" t="s">
        <v>27</v>
      </c>
      <c r="J25" s="17" t="s">
        <v>176</v>
      </c>
      <c r="K25" s="12" t="s">
        <v>177</v>
      </c>
      <c r="L25" s="3"/>
    </row>
    <row r="26" spans="1:12" x14ac:dyDescent="0.25">
      <c r="A26" s="81" t="s">
        <v>222</v>
      </c>
      <c r="D26" t="s">
        <v>369</v>
      </c>
      <c r="E26" s="64" t="s">
        <v>184</v>
      </c>
      <c r="F26" s="64" t="s">
        <v>185</v>
      </c>
      <c r="G26" s="5">
        <v>43595</v>
      </c>
      <c r="H26" s="18" t="s">
        <v>27</v>
      </c>
      <c r="I26" s="18" t="s">
        <v>27</v>
      </c>
      <c r="J26" s="17" t="s">
        <v>186</v>
      </c>
      <c r="K26" s="12" t="s">
        <v>41</v>
      </c>
      <c r="L26" s="14"/>
    </row>
    <row r="27" spans="1:12" x14ac:dyDescent="0.25">
      <c r="A27" s="82" t="s">
        <v>223</v>
      </c>
      <c r="D27" t="s">
        <v>331</v>
      </c>
      <c r="E27" s="64" t="s">
        <v>187</v>
      </c>
      <c r="F27" s="64" t="s">
        <v>188</v>
      </c>
      <c r="G27" s="5">
        <v>43336</v>
      </c>
      <c r="H27" s="18" t="s">
        <v>27</v>
      </c>
      <c r="I27" s="8" t="s">
        <v>27</v>
      </c>
      <c r="J27" s="17" t="s">
        <v>189</v>
      </c>
      <c r="K27" s="12" t="s">
        <v>66</v>
      </c>
      <c r="L27" s="3"/>
    </row>
    <row r="28" spans="1:12" x14ac:dyDescent="0.25">
      <c r="A28" s="64" t="s">
        <v>335</v>
      </c>
      <c r="D28" t="s">
        <v>335</v>
      </c>
      <c r="E28" s="64" t="s">
        <v>211</v>
      </c>
      <c r="F28" s="64" t="s">
        <v>212</v>
      </c>
      <c r="G28" s="5">
        <v>43265</v>
      </c>
      <c r="H28" s="18" t="s">
        <v>27</v>
      </c>
      <c r="I28" s="8" t="s">
        <v>27</v>
      </c>
      <c r="J28" s="17" t="s">
        <v>213</v>
      </c>
      <c r="K28" s="12" t="s">
        <v>148</v>
      </c>
      <c r="L28" s="3"/>
    </row>
    <row r="29" spans="1:12" x14ac:dyDescent="0.25">
      <c r="A29" s="81" t="s">
        <v>211</v>
      </c>
      <c r="D29" t="s">
        <v>373</v>
      </c>
      <c r="E29" s="64" t="s">
        <v>217</v>
      </c>
      <c r="F29" s="64" t="s">
        <v>2</v>
      </c>
      <c r="G29" s="5">
        <v>43581</v>
      </c>
      <c r="H29" s="18" t="s">
        <v>27</v>
      </c>
      <c r="I29" s="8" t="s">
        <v>27</v>
      </c>
      <c r="J29" s="17" t="s">
        <v>218</v>
      </c>
      <c r="K29" s="12" t="s">
        <v>33</v>
      </c>
      <c r="L29" s="3"/>
    </row>
    <row r="30" spans="1:12" x14ac:dyDescent="0.25">
      <c r="A30" s="82" t="s">
        <v>212</v>
      </c>
      <c r="D30" t="s">
        <v>388</v>
      </c>
      <c r="E30" s="64" t="s">
        <v>222</v>
      </c>
      <c r="F30" s="64" t="s">
        <v>223</v>
      </c>
      <c r="G30" s="5">
        <v>43600</v>
      </c>
      <c r="H30" s="18" t="s">
        <v>27</v>
      </c>
      <c r="I30" s="8" t="s">
        <v>27</v>
      </c>
      <c r="J30" s="17" t="s">
        <v>224</v>
      </c>
      <c r="K30" s="12" t="s">
        <v>137</v>
      </c>
      <c r="L30" s="3"/>
    </row>
    <row r="31" spans="1:12" x14ac:dyDescent="0.25">
      <c r="A31" s="64" t="s">
        <v>382</v>
      </c>
      <c r="D31" t="s">
        <v>337</v>
      </c>
      <c r="E31" s="64" t="s">
        <v>225</v>
      </c>
      <c r="F31" s="64" t="s">
        <v>226</v>
      </c>
      <c r="G31" s="5">
        <v>43335</v>
      </c>
      <c r="H31" s="18" t="s">
        <v>27</v>
      </c>
      <c r="I31" s="18" t="s">
        <v>27</v>
      </c>
      <c r="J31" s="17" t="s">
        <v>227</v>
      </c>
      <c r="K31" s="12" t="s">
        <v>37</v>
      </c>
      <c r="L31" s="3"/>
    </row>
    <row r="32" spans="1:12" x14ac:dyDescent="0.25">
      <c r="A32" s="81" t="s">
        <v>380</v>
      </c>
      <c r="D32" t="s">
        <v>338</v>
      </c>
      <c r="E32" s="64" t="s">
        <v>228</v>
      </c>
      <c r="F32" s="64" t="s">
        <v>229</v>
      </c>
      <c r="G32" s="5">
        <v>43282</v>
      </c>
      <c r="H32" s="18" t="s">
        <v>15</v>
      </c>
      <c r="I32" s="18" t="s">
        <v>27</v>
      </c>
      <c r="J32" s="9" t="s">
        <v>230</v>
      </c>
      <c r="K32" s="12" t="s">
        <v>137</v>
      </c>
      <c r="L32" s="3"/>
    </row>
    <row r="33" spans="1:12" x14ac:dyDescent="0.25">
      <c r="A33" s="82" t="s">
        <v>381</v>
      </c>
      <c r="D33" t="s">
        <v>342</v>
      </c>
      <c r="E33" s="64" t="s">
        <v>238</v>
      </c>
      <c r="F33" s="64" t="s">
        <v>7</v>
      </c>
      <c r="G33" s="5">
        <v>43334</v>
      </c>
      <c r="H33" s="18" t="s">
        <v>27</v>
      </c>
      <c r="I33" s="18" t="s">
        <v>27</v>
      </c>
      <c r="J33" s="17" t="s">
        <v>239</v>
      </c>
      <c r="K33" s="12" t="s">
        <v>122</v>
      </c>
      <c r="L33" s="3"/>
    </row>
    <row r="34" spans="1:12" x14ac:dyDescent="0.25">
      <c r="A34" s="64" t="s">
        <v>314</v>
      </c>
      <c r="D34" t="s">
        <v>343</v>
      </c>
      <c r="E34" s="64" t="s">
        <v>10</v>
      </c>
      <c r="F34" s="64" t="s">
        <v>240</v>
      </c>
      <c r="G34" s="5">
        <v>43430</v>
      </c>
      <c r="H34" s="18" t="s">
        <v>27</v>
      </c>
      <c r="I34" s="18" t="s">
        <v>27</v>
      </c>
      <c r="J34" s="17" t="s">
        <v>241</v>
      </c>
      <c r="K34" s="12" t="s">
        <v>242</v>
      </c>
      <c r="L34" s="3"/>
    </row>
    <row r="35" spans="1:12" x14ac:dyDescent="0.25">
      <c r="A35" s="81" t="s">
        <v>107</v>
      </c>
      <c r="D35" t="s">
        <v>345</v>
      </c>
      <c r="E35" s="64" t="s">
        <v>249</v>
      </c>
      <c r="F35" s="64" t="s">
        <v>250</v>
      </c>
      <c r="G35" s="5">
        <v>43334</v>
      </c>
      <c r="H35" s="18" t="s">
        <v>27</v>
      </c>
      <c r="I35" s="18" t="s">
        <v>27</v>
      </c>
      <c r="J35" s="17" t="s">
        <v>251</v>
      </c>
      <c r="K35" s="12" t="s">
        <v>160</v>
      </c>
      <c r="L35" s="3"/>
    </row>
    <row r="36" spans="1:12" x14ac:dyDescent="0.25">
      <c r="A36" s="82" t="s">
        <v>108</v>
      </c>
      <c r="D36" t="s">
        <v>376</v>
      </c>
      <c r="E36" s="64" t="s">
        <v>252</v>
      </c>
      <c r="F36" s="64" t="s">
        <v>253</v>
      </c>
      <c r="G36" s="5">
        <v>43578</v>
      </c>
      <c r="H36" s="18" t="s">
        <v>27</v>
      </c>
      <c r="I36" s="18" t="s">
        <v>27</v>
      </c>
      <c r="J36" s="17" t="s">
        <v>254</v>
      </c>
      <c r="K36" s="12" t="s">
        <v>29</v>
      </c>
      <c r="L36" s="3"/>
    </row>
    <row r="37" spans="1:12" x14ac:dyDescent="0.25">
      <c r="A37" s="64" t="s">
        <v>313</v>
      </c>
      <c r="D37" t="s">
        <v>347</v>
      </c>
      <c r="E37" s="64" t="s">
        <v>261</v>
      </c>
      <c r="F37" s="64" t="s">
        <v>262</v>
      </c>
      <c r="G37" s="5">
        <v>152885</v>
      </c>
      <c r="H37" s="18" t="s">
        <v>27</v>
      </c>
      <c r="I37" s="18" t="s">
        <v>27</v>
      </c>
      <c r="J37" s="17" t="s">
        <v>263</v>
      </c>
      <c r="K37" s="12" t="s">
        <v>66</v>
      </c>
      <c r="L37" s="3"/>
    </row>
    <row r="38" spans="1:12" x14ac:dyDescent="0.25">
      <c r="A38" s="81" t="s">
        <v>101</v>
      </c>
      <c r="D38" t="s">
        <v>378</v>
      </c>
      <c r="E38" s="64" t="s">
        <v>271</v>
      </c>
      <c r="F38" s="64" t="s">
        <v>272</v>
      </c>
      <c r="G38" s="5">
        <v>43600</v>
      </c>
      <c r="H38" s="18" t="s">
        <v>27</v>
      </c>
      <c r="I38" s="8" t="s">
        <v>27</v>
      </c>
      <c r="J38" s="17" t="s">
        <v>273</v>
      </c>
      <c r="K38" s="12" t="s">
        <v>44</v>
      </c>
      <c r="L38" s="3"/>
    </row>
    <row r="39" spans="1:12" x14ac:dyDescent="0.25">
      <c r="A39" s="82" t="s">
        <v>102</v>
      </c>
      <c r="D39" t="s">
        <v>352</v>
      </c>
      <c r="E39" s="64" t="s">
        <v>277</v>
      </c>
      <c r="F39" s="64" t="s">
        <v>278</v>
      </c>
      <c r="G39" s="5">
        <v>43369</v>
      </c>
      <c r="H39" s="18" t="s">
        <v>15</v>
      </c>
      <c r="I39" s="8" t="s">
        <v>15</v>
      </c>
      <c r="J39" s="17" t="s">
        <v>279</v>
      </c>
      <c r="K39" s="12" t="s">
        <v>280</v>
      </c>
      <c r="L39" s="3"/>
    </row>
    <row r="40" spans="1:12" x14ac:dyDescent="0.25">
      <c r="A40" s="64" t="s">
        <v>359</v>
      </c>
      <c r="D40" t="s">
        <v>389</v>
      </c>
      <c r="E40" s="64" t="s">
        <v>390</v>
      </c>
      <c r="F40" s="65" t="s">
        <v>391</v>
      </c>
      <c r="G40" s="48"/>
      <c r="H40" s="1"/>
      <c r="I40" s="5"/>
      <c r="J40" s="17" t="s">
        <v>392</v>
      </c>
      <c r="K40" s="3" t="s">
        <v>125</v>
      </c>
      <c r="L40" s="5"/>
    </row>
    <row r="41" spans="1:12" x14ac:dyDescent="0.25">
      <c r="A41" s="81" t="s">
        <v>99</v>
      </c>
    </row>
    <row r="42" spans="1:12" x14ac:dyDescent="0.25">
      <c r="A42" s="82" t="s">
        <v>4</v>
      </c>
    </row>
    <row r="43" spans="1:12" x14ac:dyDescent="0.25">
      <c r="A43" s="64" t="s">
        <v>368</v>
      </c>
    </row>
    <row r="44" spans="1:12" x14ac:dyDescent="0.25">
      <c r="A44" s="81" t="s">
        <v>167</v>
      </c>
    </row>
    <row r="45" spans="1:12" x14ac:dyDescent="0.25">
      <c r="A45" s="82" t="s">
        <v>168</v>
      </c>
    </row>
    <row r="46" spans="1:12" x14ac:dyDescent="0.25">
      <c r="A46" s="64" t="s">
        <v>343</v>
      </c>
    </row>
    <row r="47" spans="1:12" x14ac:dyDescent="0.25">
      <c r="A47" s="81" t="s">
        <v>10</v>
      </c>
    </row>
    <row r="48" spans="1:12" x14ac:dyDescent="0.25">
      <c r="A48" s="82" t="s">
        <v>240</v>
      </c>
    </row>
    <row r="49" spans="1:1" x14ac:dyDescent="0.25">
      <c r="A49" s="64" t="s">
        <v>326</v>
      </c>
    </row>
    <row r="50" spans="1:1" x14ac:dyDescent="0.25">
      <c r="A50" s="81" t="s">
        <v>164</v>
      </c>
    </row>
    <row r="51" spans="1:1" x14ac:dyDescent="0.25">
      <c r="A51" s="82" t="s">
        <v>165</v>
      </c>
    </row>
    <row r="52" spans="1:1" x14ac:dyDescent="0.25">
      <c r="A52" s="64" t="s">
        <v>322</v>
      </c>
    </row>
    <row r="53" spans="1:1" x14ac:dyDescent="0.25">
      <c r="A53" s="81" t="s">
        <v>146</v>
      </c>
    </row>
    <row r="54" spans="1:1" x14ac:dyDescent="0.25">
      <c r="A54" s="82" t="s">
        <v>114</v>
      </c>
    </row>
    <row r="55" spans="1:1" x14ac:dyDescent="0.25">
      <c r="A55" s="64" t="s">
        <v>307</v>
      </c>
    </row>
    <row r="56" spans="1:1" x14ac:dyDescent="0.25">
      <c r="A56" s="81" t="s">
        <v>81</v>
      </c>
    </row>
    <row r="57" spans="1:1" x14ac:dyDescent="0.25">
      <c r="A57" s="82" t="s">
        <v>82</v>
      </c>
    </row>
    <row r="58" spans="1:1" x14ac:dyDescent="0.25">
      <c r="A58" s="64" t="s">
        <v>347</v>
      </c>
    </row>
    <row r="59" spans="1:1" x14ac:dyDescent="0.25">
      <c r="A59" s="81" t="s">
        <v>261</v>
      </c>
    </row>
    <row r="60" spans="1:1" x14ac:dyDescent="0.25">
      <c r="A60" s="82" t="s">
        <v>262</v>
      </c>
    </row>
    <row r="61" spans="1:1" x14ac:dyDescent="0.25">
      <c r="A61" s="64" t="s">
        <v>319</v>
      </c>
    </row>
    <row r="62" spans="1:1" x14ac:dyDescent="0.25">
      <c r="A62" s="81" t="s">
        <v>126</v>
      </c>
    </row>
    <row r="63" spans="1:1" x14ac:dyDescent="0.25">
      <c r="A63" s="82" t="s">
        <v>127</v>
      </c>
    </row>
    <row r="64" spans="1:1" x14ac:dyDescent="0.25">
      <c r="A64" s="64" t="s">
        <v>337</v>
      </c>
    </row>
    <row r="65" spans="1:1" x14ac:dyDescent="0.25">
      <c r="A65" s="81" t="s">
        <v>225</v>
      </c>
    </row>
    <row r="66" spans="1:1" x14ac:dyDescent="0.25">
      <c r="A66" s="82" t="s">
        <v>226</v>
      </c>
    </row>
    <row r="67" spans="1:1" x14ac:dyDescent="0.25">
      <c r="A67" s="64" t="s">
        <v>352</v>
      </c>
    </row>
    <row r="68" spans="1:1" x14ac:dyDescent="0.25">
      <c r="A68" s="81" t="s">
        <v>277</v>
      </c>
    </row>
    <row r="69" spans="1:1" x14ac:dyDescent="0.25">
      <c r="A69" s="82" t="s">
        <v>278</v>
      </c>
    </row>
    <row r="70" spans="1:1" x14ac:dyDescent="0.25">
      <c r="A70" s="64" t="s">
        <v>324</v>
      </c>
    </row>
    <row r="71" spans="1:1" x14ac:dyDescent="0.25">
      <c r="A71" s="81" t="s">
        <v>155</v>
      </c>
    </row>
    <row r="72" spans="1:1" x14ac:dyDescent="0.25">
      <c r="A72" s="82" t="s">
        <v>5</v>
      </c>
    </row>
    <row r="73" spans="1:1" x14ac:dyDescent="0.25">
      <c r="A73" s="64" t="s">
        <v>340</v>
      </c>
    </row>
    <row r="74" spans="1:1" x14ac:dyDescent="0.25">
      <c r="A74" s="81" t="s">
        <v>401</v>
      </c>
    </row>
    <row r="75" spans="1:1" x14ac:dyDescent="0.25">
      <c r="A75" s="82" t="s">
        <v>233</v>
      </c>
    </row>
    <row r="76" spans="1:1" x14ac:dyDescent="0.25">
      <c r="A76" s="64" t="s">
        <v>378</v>
      </c>
    </row>
    <row r="77" spans="1:1" x14ac:dyDescent="0.25">
      <c r="A77" s="81" t="s">
        <v>271</v>
      </c>
    </row>
    <row r="78" spans="1:1" x14ac:dyDescent="0.25">
      <c r="A78" s="82" t="s">
        <v>272</v>
      </c>
    </row>
    <row r="79" spans="1:1" x14ac:dyDescent="0.25">
      <c r="A79" s="64" t="s">
        <v>331</v>
      </c>
    </row>
    <row r="80" spans="1:1" x14ac:dyDescent="0.25">
      <c r="A80" s="81" t="s">
        <v>187</v>
      </c>
    </row>
    <row r="81" spans="1:1" x14ac:dyDescent="0.25">
      <c r="A81" s="82" t="s">
        <v>188</v>
      </c>
    </row>
    <row r="82" spans="1:1" x14ac:dyDescent="0.25">
      <c r="A82" s="64" t="s">
        <v>302</v>
      </c>
    </row>
    <row r="83" spans="1:1" x14ac:dyDescent="0.25">
      <c r="A83" s="81" t="s">
        <v>57</v>
      </c>
    </row>
    <row r="84" spans="1:1" x14ac:dyDescent="0.25">
      <c r="A84" s="82" t="s">
        <v>58</v>
      </c>
    </row>
    <row r="85" spans="1:1" x14ac:dyDescent="0.25">
      <c r="A85" s="64" t="s">
        <v>325</v>
      </c>
    </row>
    <row r="86" spans="1:1" x14ac:dyDescent="0.25">
      <c r="A86" s="81" t="s">
        <v>161</v>
      </c>
    </row>
    <row r="87" spans="1:1" x14ac:dyDescent="0.25">
      <c r="A87" s="82" t="s">
        <v>162</v>
      </c>
    </row>
    <row r="88" spans="1:1" x14ac:dyDescent="0.25">
      <c r="A88" s="64" t="s">
        <v>363</v>
      </c>
    </row>
    <row r="89" spans="1:1" x14ac:dyDescent="0.25">
      <c r="A89" s="81" t="s">
        <v>131</v>
      </c>
    </row>
    <row r="90" spans="1:1" x14ac:dyDescent="0.25">
      <c r="A90" s="82" t="s">
        <v>132</v>
      </c>
    </row>
    <row r="91" spans="1:1" x14ac:dyDescent="0.25">
      <c r="A91" s="64" t="s">
        <v>353</v>
      </c>
    </row>
    <row r="92" spans="1:1" x14ac:dyDescent="0.25">
      <c r="A92" s="81" t="s">
        <v>1</v>
      </c>
    </row>
    <row r="93" spans="1:1" x14ac:dyDescent="0.25">
      <c r="A93" s="82" t="s">
        <v>26</v>
      </c>
    </row>
    <row r="94" spans="1:1" x14ac:dyDescent="0.25">
      <c r="A94" s="64" t="s">
        <v>338</v>
      </c>
    </row>
    <row r="95" spans="1:1" x14ac:dyDescent="0.25">
      <c r="A95" s="81" t="s">
        <v>228</v>
      </c>
    </row>
    <row r="96" spans="1:1" x14ac:dyDescent="0.25">
      <c r="A96" s="82" t="s">
        <v>229</v>
      </c>
    </row>
    <row r="97" spans="1:1" x14ac:dyDescent="0.25">
      <c r="A97" s="64" t="s">
        <v>315</v>
      </c>
    </row>
    <row r="98" spans="1:1" x14ac:dyDescent="0.25">
      <c r="A98" s="81" t="s">
        <v>111</v>
      </c>
    </row>
    <row r="99" spans="1:1" x14ac:dyDescent="0.25">
      <c r="A99" s="82" t="s">
        <v>112</v>
      </c>
    </row>
    <row r="100" spans="1:1" x14ac:dyDescent="0.25">
      <c r="A100" s="64" t="s">
        <v>311</v>
      </c>
    </row>
    <row r="101" spans="1:1" x14ac:dyDescent="0.25">
      <c r="A101" s="81" t="s">
        <v>3</v>
      </c>
    </row>
    <row r="102" spans="1:1" x14ac:dyDescent="0.25">
      <c r="A102" s="82" t="s">
        <v>95</v>
      </c>
    </row>
    <row r="103" spans="1:1" x14ac:dyDescent="0.25">
      <c r="A103" s="64" t="s">
        <v>373</v>
      </c>
    </row>
    <row r="104" spans="1:1" x14ac:dyDescent="0.25">
      <c r="A104" s="81" t="s">
        <v>217</v>
      </c>
    </row>
    <row r="105" spans="1:1" x14ac:dyDescent="0.25">
      <c r="A105" s="82" t="s">
        <v>2</v>
      </c>
    </row>
    <row r="106" spans="1:1" x14ac:dyDescent="0.25">
      <c r="A106" s="64" t="s">
        <v>386</v>
      </c>
    </row>
    <row r="107" spans="1:1" x14ac:dyDescent="0.25">
      <c r="A107" s="81" t="s">
        <v>384</v>
      </c>
    </row>
    <row r="108" spans="1:1" x14ac:dyDescent="0.25">
      <c r="A108" s="82" t="s">
        <v>385</v>
      </c>
    </row>
    <row r="109" spans="1:1" x14ac:dyDescent="0.25">
      <c r="A109" s="64" t="s">
        <v>342</v>
      </c>
    </row>
    <row r="110" spans="1:1" x14ac:dyDescent="0.25">
      <c r="A110" s="81" t="s">
        <v>238</v>
      </c>
    </row>
    <row r="111" spans="1:1" x14ac:dyDescent="0.25">
      <c r="A111" s="82" t="s">
        <v>7</v>
      </c>
    </row>
    <row r="112" spans="1:1" x14ac:dyDescent="0.25">
      <c r="A112" s="64" t="s">
        <v>328</v>
      </c>
    </row>
    <row r="113" spans="1:1" x14ac:dyDescent="0.25">
      <c r="A113" s="81" t="s">
        <v>174</v>
      </c>
    </row>
    <row r="114" spans="1:1" x14ac:dyDescent="0.25">
      <c r="A114" s="82" t="s">
        <v>175</v>
      </c>
    </row>
    <row r="115" spans="1:1" x14ac:dyDescent="0.25">
      <c r="A115" s="64" t="s">
        <v>301</v>
      </c>
    </row>
    <row r="116" spans="1:1" x14ac:dyDescent="0.25">
      <c r="A116" s="81" t="s">
        <v>53</v>
      </c>
    </row>
    <row r="117" spans="1:1" x14ac:dyDescent="0.25">
      <c r="A117" s="82" t="s">
        <v>54</v>
      </c>
    </row>
    <row r="118" spans="1:1" x14ac:dyDescent="0.25">
      <c r="A118" s="64" t="s">
        <v>412</v>
      </c>
    </row>
  </sheetData>
  <hyperlinks>
    <hyperlink ref="J3" r:id="rId2"/>
    <hyperlink ref="J5" r:id="rId3"/>
    <hyperlink ref="J6" r:id="rId4"/>
    <hyperlink ref="J7" r:id="rId5"/>
    <hyperlink ref="J8" r:id="rId6"/>
    <hyperlink ref="J10" r:id="rId7"/>
    <hyperlink ref="J9" r:id="rId8"/>
    <hyperlink ref="J12" r:id="rId9"/>
    <hyperlink ref="J11" r:id="rId10"/>
    <hyperlink ref="J14" r:id="rId11"/>
    <hyperlink ref="J13" r:id="rId12"/>
    <hyperlink ref="J15" r:id="rId13"/>
    <hyperlink ref="J17" r:id="rId14"/>
    <hyperlink ref="J16" r:id="rId15"/>
    <hyperlink ref="J18" r:id="rId16"/>
    <hyperlink ref="J19" r:id="rId17"/>
    <hyperlink ref="J23" r:id="rId18"/>
    <hyperlink ref="J20" r:id="rId19"/>
    <hyperlink ref="J22" r:id="rId20"/>
    <hyperlink ref="J21" r:id="rId21"/>
    <hyperlink ref="J24" r:id="rId22"/>
    <hyperlink ref="J25" r:id="rId23"/>
    <hyperlink ref="J27" r:id="rId24"/>
    <hyperlink ref="J26" r:id="rId25"/>
    <hyperlink ref="J28" r:id="rId26"/>
    <hyperlink ref="J29" r:id="rId27"/>
    <hyperlink ref="J31" r:id="rId28"/>
    <hyperlink ref="J32" r:id="rId29"/>
    <hyperlink ref="J30" r:id="rId30"/>
    <hyperlink ref="J33" r:id="rId31"/>
    <hyperlink ref="J34" r:id="rId32"/>
    <hyperlink ref="J35" r:id="rId33"/>
    <hyperlink ref="J36" r:id="rId34"/>
    <hyperlink ref="J37" r:id="rId35"/>
    <hyperlink ref="J38" r:id="rId36"/>
    <hyperlink ref="J39" r:id="rId37"/>
    <hyperlink ref="J40" r:id="rId38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7"/>
  <sheetViews>
    <sheetView workbookViewId="0">
      <selection activeCell="E1" sqref="E1:H1048576"/>
    </sheetView>
  </sheetViews>
  <sheetFormatPr defaultRowHeight="15" x14ac:dyDescent="0.25"/>
  <cols>
    <col min="1" max="1" width="45" bestFit="1" customWidth="1"/>
    <col min="2" max="2" width="9" bestFit="1" customWidth="1"/>
    <col min="4" max="4" width="10" bestFit="1" customWidth="1"/>
    <col min="5" max="5" width="19.5703125" bestFit="1" customWidth="1"/>
    <col min="6" max="6" width="10.7109375" bestFit="1" customWidth="1"/>
    <col min="7" max="7" width="10.5703125" bestFit="1" customWidth="1"/>
    <col min="8" max="8" width="8.85546875" bestFit="1" customWidth="1"/>
    <col min="9" max="9" width="8.7109375" bestFit="1" customWidth="1"/>
    <col min="10" max="10" width="36.28515625" bestFit="1" customWidth="1"/>
    <col min="11" max="11" width="14" bestFit="1" customWidth="1"/>
    <col min="12" max="12" width="8.85546875" bestFit="1" customWidth="1"/>
  </cols>
  <sheetData>
    <row r="1" spans="1:12" x14ac:dyDescent="0.25">
      <c r="A1" s="80" t="s">
        <v>408</v>
      </c>
      <c r="B1" t="s">
        <v>413</v>
      </c>
    </row>
    <row r="2" spans="1:12" ht="120" x14ac:dyDescent="0.25">
      <c r="B2">
        <v>61</v>
      </c>
      <c r="D2" s="10" t="s">
        <v>290</v>
      </c>
      <c r="E2" s="63" t="s">
        <v>16</v>
      </c>
      <c r="F2" s="63" t="s">
        <v>17</v>
      </c>
      <c r="G2" s="47" t="s">
        <v>18</v>
      </c>
      <c r="H2" s="6" t="s">
        <v>19</v>
      </c>
      <c r="I2" s="6" t="s">
        <v>20</v>
      </c>
      <c r="J2" s="6" t="s">
        <v>21</v>
      </c>
      <c r="K2" s="6" t="s">
        <v>22</v>
      </c>
      <c r="L2" s="38" t="s">
        <v>408</v>
      </c>
    </row>
    <row r="3" spans="1:12" x14ac:dyDescent="0.25">
      <c r="A3" s="80" t="s">
        <v>411</v>
      </c>
      <c r="D3" t="s">
        <v>353</v>
      </c>
      <c r="E3" s="64" t="s">
        <v>1</v>
      </c>
      <c r="F3" s="64" t="s">
        <v>26</v>
      </c>
      <c r="G3" s="5">
        <v>43577</v>
      </c>
      <c r="H3" s="8" t="s">
        <v>27</v>
      </c>
      <c r="I3" s="8" t="s">
        <v>27</v>
      </c>
      <c r="J3" s="9" t="s">
        <v>28</v>
      </c>
      <c r="K3" s="12" t="s">
        <v>29</v>
      </c>
      <c r="L3" s="39"/>
    </row>
    <row r="4" spans="1:12" x14ac:dyDescent="0.25">
      <c r="A4" s="64" t="s">
        <v>305</v>
      </c>
      <c r="D4" t="s">
        <v>299</v>
      </c>
      <c r="E4" s="64" t="s">
        <v>42</v>
      </c>
      <c r="F4" s="64" t="s">
        <v>6</v>
      </c>
      <c r="G4" s="5">
        <v>43276</v>
      </c>
      <c r="H4" s="18" t="s">
        <v>27</v>
      </c>
      <c r="I4" s="18" t="s">
        <v>27</v>
      </c>
      <c r="J4" s="17" t="s">
        <v>43</v>
      </c>
      <c r="K4" s="12" t="s">
        <v>44</v>
      </c>
      <c r="L4" s="5"/>
    </row>
    <row r="5" spans="1:12" x14ac:dyDescent="0.25">
      <c r="A5" s="81" t="s">
        <v>0</v>
      </c>
      <c r="D5" t="s">
        <v>355</v>
      </c>
      <c r="E5" s="64" t="s">
        <v>45</v>
      </c>
      <c r="F5" s="64" t="s">
        <v>46</v>
      </c>
      <c r="G5" s="5">
        <v>43586</v>
      </c>
      <c r="H5" s="18" t="s">
        <v>27</v>
      </c>
      <c r="I5" s="18" t="s">
        <v>27</v>
      </c>
      <c r="J5" s="17" t="s">
        <v>47</v>
      </c>
      <c r="K5" s="12" t="s">
        <v>29</v>
      </c>
      <c r="L5" s="5"/>
    </row>
    <row r="6" spans="1:12" x14ac:dyDescent="0.25">
      <c r="A6" s="82" t="s">
        <v>74</v>
      </c>
      <c r="D6" t="s">
        <v>356</v>
      </c>
      <c r="E6" s="64" t="s">
        <v>51</v>
      </c>
      <c r="F6" s="64" t="s">
        <v>9</v>
      </c>
      <c r="G6" s="5">
        <v>43600</v>
      </c>
      <c r="H6" s="18" t="s">
        <v>27</v>
      </c>
      <c r="I6" s="18" t="s">
        <v>27</v>
      </c>
      <c r="J6" s="17" t="s">
        <v>52</v>
      </c>
      <c r="K6" s="12" t="s">
        <v>33</v>
      </c>
      <c r="L6" s="5"/>
    </row>
    <row r="7" spans="1:12" x14ac:dyDescent="0.25">
      <c r="A7" s="64" t="s">
        <v>362</v>
      </c>
      <c r="D7" t="s">
        <v>301</v>
      </c>
      <c r="E7" s="64" t="s">
        <v>53</v>
      </c>
      <c r="F7" s="64" t="s">
        <v>54</v>
      </c>
      <c r="G7" s="5">
        <v>43497</v>
      </c>
      <c r="H7" s="18" t="s">
        <v>27</v>
      </c>
      <c r="I7" s="18" t="s">
        <v>27</v>
      </c>
      <c r="J7" s="17" t="s">
        <v>55</v>
      </c>
      <c r="K7" s="12" t="s">
        <v>56</v>
      </c>
      <c r="L7" s="5"/>
    </row>
    <row r="8" spans="1:12" x14ac:dyDescent="0.25">
      <c r="A8" s="81" t="s">
        <v>129</v>
      </c>
      <c r="D8" t="s">
        <v>302</v>
      </c>
      <c r="E8" s="64" t="s">
        <v>57</v>
      </c>
      <c r="F8" s="64" t="s">
        <v>58</v>
      </c>
      <c r="G8" s="5">
        <v>43501</v>
      </c>
      <c r="H8" s="18" t="s">
        <v>27</v>
      </c>
      <c r="I8" s="18" t="s">
        <v>27</v>
      </c>
      <c r="J8" s="17" t="s">
        <v>59</v>
      </c>
      <c r="K8" s="12" t="s">
        <v>37</v>
      </c>
      <c r="L8" s="5"/>
    </row>
    <row r="9" spans="1:12" x14ac:dyDescent="0.25">
      <c r="A9" s="82" t="s">
        <v>8</v>
      </c>
      <c r="D9" t="s">
        <v>357</v>
      </c>
      <c r="E9" s="64" t="s">
        <v>63</v>
      </c>
      <c r="F9" s="64" t="s">
        <v>64</v>
      </c>
      <c r="G9" s="5">
        <v>43516</v>
      </c>
      <c r="H9" s="18" t="s">
        <v>15</v>
      </c>
      <c r="I9" s="18" t="s">
        <v>15</v>
      </c>
      <c r="J9" s="17" t="s">
        <v>65</v>
      </c>
      <c r="K9" s="12" t="s">
        <v>66</v>
      </c>
      <c r="L9" s="5"/>
    </row>
    <row r="10" spans="1:12" x14ac:dyDescent="0.25">
      <c r="A10" s="64" t="s">
        <v>299</v>
      </c>
      <c r="D10" t="s">
        <v>304</v>
      </c>
      <c r="E10" s="64" t="s">
        <v>71</v>
      </c>
      <c r="F10" s="64" t="s">
        <v>72</v>
      </c>
      <c r="G10" s="5">
        <v>43363</v>
      </c>
      <c r="H10" s="18" t="s">
        <v>15</v>
      </c>
      <c r="I10" s="18" t="s">
        <v>15</v>
      </c>
      <c r="J10" s="17" t="s">
        <v>73</v>
      </c>
      <c r="K10" s="12" t="s">
        <v>29</v>
      </c>
      <c r="L10" s="5"/>
    </row>
    <row r="11" spans="1:12" x14ac:dyDescent="0.25">
      <c r="A11" s="81" t="s">
        <v>6</v>
      </c>
      <c r="D11" t="s">
        <v>305</v>
      </c>
      <c r="E11" s="64" t="s">
        <v>74</v>
      </c>
      <c r="F11" s="64" t="s">
        <v>0</v>
      </c>
      <c r="G11" s="5">
        <v>43329</v>
      </c>
      <c r="H11" s="18" t="s">
        <v>27</v>
      </c>
      <c r="I11" s="18" t="s">
        <v>75</v>
      </c>
      <c r="J11" s="17" t="s">
        <v>76</v>
      </c>
      <c r="K11" s="12" t="s">
        <v>77</v>
      </c>
      <c r="L11" s="5"/>
    </row>
    <row r="12" spans="1:12" x14ac:dyDescent="0.25">
      <c r="A12" s="82" t="s">
        <v>42</v>
      </c>
      <c r="D12" t="s">
        <v>307</v>
      </c>
      <c r="E12" s="64" t="s">
        <v>81</v>
      </c>
      <c r="F12" s="64" t="s">
        <v>82</v>
      </c>
      <c r="G12" s="5">
        <v>43265</v>
      </c>
      <c r="H12" s="18" t="s">
        <v>27</v>
      </c>
      <c r="I12" s="18" t="s">
        <v>75</v>
      </c>
      <c r="J12" s="17" t="s">
        <v>83</v>
      </c>
      <c r="K12" s="12" t="s">
        <v>84</v>
      </c>
      <c r="L12" s="5"/>
    </row>
    <row r="13" spans="1:12" x14ac:dyDescent="0.25">
      <c r="A13" s="64" t="s">
        <v>376</v>
      </c>
      <c r="D13" t="s">
        <v>308</v>
      </c>
      <c r="E13" s="64" t="s">
        <v>85</v>
      </c>
      <c r="F13" s="64" t="s">
        <v>86</v>
      </c>
      <c r="G13" s="5">
        <v>43329</v>
      </c>
      <c r="H13" s="18" t="s">
        <v>27</v>
      </c>
      <c r="I13" s="18" t="s">
        <v>27</v>
      </c>
      <c r="J13" s="17" t="s">
        <v>87</v>
      </c>
      <c r="K13" s="12" t="s">
        <v>44</v>
      </c>
      <c r="L13" s="5"/>
    </row>
    <row r="14" spans="1:12" x14ac:dyDescent="0.25">
      <c r="A14" s="81" t="s">
        <v>253</v>
      </c>
      <c r="D14" t="s">
        <v>309</v>
      </c>
      <c r="E14" s="64" t="s">
        <v>88</v>
      </c>
      <c r="F14" s="64" t="s">
        <v>89</v>
      </c>
      <c r="G14" s="5">
        <v>43490</v>
      </c>
      <c r="H14" s="18" t="s">
        <v>27</v>
      </c>
      <c r="I14" s="18" t="s">
        <v>27</v>
      </c>
      <c r="J14" s="17" t="s">
        <v>90</v>
      </c>
      <c r="K14" s="12" t="s">
        <v>29</v>
      </c>
      <c r="L14" s="5"/>
    </row>
    <row r="15" spans="1:12" x14ac:dyDescent="0.25">
      <c r="A15" s="82" t="s">
        <v>252</v>
      </c>
      <c r="D15" t="s">
        <v>382</v>
      </c>
      <c r="E15" s="64" t="s">
        <v>380</v>
      </c>
      <c r="F15" s="64" t="s">
        <v>381</v>
      </c>
      <c r="G15" s="5"/>
      <c r="H15" s="18"/>
      <c r="I15" s="18"/>
      <c r="J15" s="17" t="s">
        <v>383</v>
      </c>
      <c r="K15" s="12" t="s">
        <v>137</v>
      </c>
      <c r="L15" s="5"/>
    </row>
    <row r="16" spans="1:12" x14ac:dyDescent="0.25">
      <c r="A16" s="64" t="s">
        <v>374</v>
      </c>
      <c r="D16" t="s">
        <v>311</v>
      </c>
      <c r="E16" s="64" t="s">
        <v>3</v>
      </c>
      <c r="F16" s="64" t="s">
        <v>95</v>
      </c>
      <c r="G16" s="5">
        <v>43480</v>
      </c>
      <c r="H16" s="18" t="s">
        <v>15</v>
      </c>
      <c r="I16" s="18" t="s">
        <v>15</v>
      </c>
      <c r="J16" s="17" t="s">
        <v>96</v>
      </c>
      <c r="K16" s="12" t="s">
        <v>37</v>
      </c>
      <c r="L16" s="5"/>
    </row>
    <row r="17" spans="1:12" x14ac:dyDescent="0.25">
      <c r="A17" s="81" t="s">
        <v>220</v>
      </c>
      <c r="D17" t="s">
        <v>312</v>
      </c>
      <c r="E17" s="64" t="s">
        <v>3</v>
      </c>
      <c r="F17" s="64" t="s">
        <v>97</v>
      </c>
      <c r="G17" s="5">
        <v>43354</v>
      </c>
      <c r="H17" s="18" t="s">
        <v>15</v>
      </c>
      <c r="I17" s="18" t="s">
        <v>15</v>
      </c>
      <c r="J17" s="17" t="s">
        <v>98</v>
      </c>
      <c r="K17" s="12" t="s">
        <v>29</v>
      </c>
      <c r="L17" s="5"/>
    </row>
    <row r="18" spans="1:12" x14ac:dyDescent="0.25">
      <c r="A18" s="82" t="s">
        <v>219</v>
      </c>
      <c r="D18" t="s">
        <v>359</v>
      </c>
      <c r="E18" s="64" t="s">
        <v>99</v>
      </c>
      <c r="F18" s="64" t="s">
        <v>4</v>
      </c>
      <c r="G18" s="5">
        <v>43578</v>
      </c>
      <c r="H18" s="18" t="s">
        <v>15</v>
      </c>
      <c r="I18" s="18" t="s">
        <v>15</v>
      </c>
      <c r="J18" s="17" t="s">
        <v>100</v>
      </c>
      <c r="K18" s="12" t="s">
        <v>29</v>
      </c>
      <c r="L18" s="5"/>
    </row>
    <row r="19" spans="1:12" x14ac:dyDescent="0.25">
      <c r="A19" s="64" t="s">
        <v>357</v>
      </c>
      <c r="D19" t="s">
        <v>313</v>
      </c>
      <c r="E19" s="64" t="s">
        <v>101</v>
      </c>
      <c r="F19" s="64" t="s">
        <v>102</v>
      </c>
      <c r="G19" s="5">
        <v>43340</v>
      </c>
      <c r="H19" s="24" t="s">
        <v>103</v>
      </c>
      <c r="I19" s="18" t="s">
        <v>15</v>
      </c>
      <c r="J19" s="17" t="s">
        <v>104</v>
      </c>
      <c r="K19" s="12" t="s">
        <v>70</v>
      </c>
      <c r="L19" s="5"/>
    </row>
    <row r="20" spans="1:12" x14ac:dyDescent="0.25">
      <c r="A20" s="81" t="s">
        <v>64</v>
      </c>
      <c r="D20" t="s">
        <v>403</v>
      </c>
      <c r="E20" s="64" t="s">
        <v>14</v>
      </c>
      <c r="F20" s="64" t="s">
        <v>404</v>
      </c>
      <c r="G20" s="5"/>
      <c r="H20" s="18"/>
      <c r="I20" s="18"/>
      <c r="J20" s="17"/>
      <c r="K20" s="12"/>
      <c r="L20" s="5"/>
    </row>
    <row r="21" spans="1:12" x14ac:dyDescent="0.25">
      <c r="A21" s="82" t="s">
        <v>63</v>
      </c>
      <c r="D21" t="s">
        <v>314</v>
      </c>
      <c r="E21" s="64" t="s">
        <v>107</v>
      </c>
      <c r="F21" s="64" t="s">
        <v>108</v>
      </c>
      <c r="G21" s="5">
        <v>43272</v>
      </c>
      <c r="H21" s="18" t="s">
        <v>27</v>
      </c>
      <c r="I21" s="26" t="s">
        <v>103</v>
      </c>
      <c r="J21" s="17" t="s">
        <v>109</v>
      </c>
      <c r="K21" s="12" t="s">
        <v>110</v>
      </c>
      <c r="L21" s="5"/>
    </row>
    <row r="22" spans="1:12" x14ac:dyDescent="0.25">
      <c r="A22" s="64" t="s">
        <v>367</v>
      </c>
      <c r="D22" t="s">
        <v>315</v>
      </c>
      <c r="E22" s="64" t="s">
        <v>111</v>
      </c>
      <c r="F22" s="64" t="s">
        <v>112</v>
      </c>
      <c r="G22" s="5">
        <v>43320</v>
      </c>
      <c r="H22" s="18" t="s">
        <v>27</v>
      </c>
      <c r="I22" s="24" t="s">
        <v>103</v>
      </c>
      <c r="J22" s="17" t="s">
        <v>113</v>
      </c>
      <c r="K22" s="12" t="s">
        <v>29</v>
      </c>
      <c r="L22" s="5"/>
    </row>
    <row r="23" spans="1:12" x14ac:dyDescent="0.25">
      <c r="A23" s="81" t="s">
        <v>158</v>
      </c>
      <c r="D23" t="s">
        <v>319</v>
      </c>
      <c r="E23" s="64" t="s">
        <v>126</v>
      </c>
      <c r="F23" s="64" t="s">
        <v>127</v>
      </c>
      <c r="G23" s="5">
        <v>43276</v>
      </c>
      <c r="H23" s="18" t="s">
        <v>27</v>
      </c>
      <c r="I23" s="18" t="s">
        <v>27</v>
      </c>
      <c r="J23" s="17" t="s">
        <v>128</v>
      </c>
      <c r="K23" s="12" t="s">
        <v>44</v>
      </c>
      <c r="L23" s="5"/>
    </row>
    <row r="24" spans="1:12" x14ac:dyDescent="0.25">
      <c r="A24" s="82" t="s">
        <v>157</v>
      </c>
      <c r="D24" t="s">
        <v>362</v>
      </c>
      <c r="E24" s="64" t="s">
        <v>8</v>
      </c>
      <c r="F24" s="64" t="s">
        <v>129</v>
      </c>
      <c r="G24" s="5">
        <v>43578</v>
      </c>
      <c r="H24" s="18" t="s">
        <v>27</v>
      </c>
      <c r="I24" s="18" t="s">
        <v>27</v>
      </c>
      <c r="J24" s="17" t="s">
        <v>130</v>
      </c>
      <c r="K24" s="12" t="s">
        <v>29</v>
      </c>
      <c r="L24" s="5"/>
    </row>
    <row r="25" spans="1:12" x14ac:dyDescent="0.25">
      <c r="A25" s="64" t="s">
        <v>389</v>
      </c>
      <c r="D25" t="s">
        <v>363</v>
      </c>
      <c r="E25" s="64" t="s">
        <v>131</v>
      </c>
      <c r="F25" s="64" t="s">
        <v>132</v>
      </c>
      <c r="G25" s="5">
        <v>43528</v>
      </c>
      <c r="H25" s="18" t="s">
        <v>27</v>
      </c>
      <c r="I25" s="18" t="s">
        <v>27</v>
      </c>
      <c r="J25" s="17" t="s">
        <v>133</v>
      </c>
      <c r="K25" s="12" t="s">
        <v>37</v>
      </c>
      <c r="L25" s="5"/>
    </row>
    <row r="26" spans="1:12" x14ac:dyDescent="0.25">
      <c r="A26" s="81" t="s">
        <v>391</v>
      </c>
      <c r="D26" t="s">
        <v>364</v>
      </c>
      <c r="E26" s="64" t="s">
        <v>134</v>
      </c>
      <c r="F26" s="64" t="s">
        <v>135</v>
      </c>
      <c r="G26" s="5">
        <v>43557</v>
      </c>
      <c r="H26" s="18" t="s">
        <v>27</v>
      </c>
      <c r="I26" s="26" t="s">
        <v>103</v>
      </c>
      <c r="J26" s="17" t="s">
        <v>136</v>
      </c>
      <c r="K26" s="29" t="s">
        <v>137</v>
      </c>
      <c r="L26" s="5"/>
    </row>
    <row r="27" spans="1:12" x14ac:dyDescent="0.25">
      <c r="A27" s="82" t="s">
        <v>390</v>
      </c>
      <c r="D27" t="s">
        <v>320</v>
      </c>
      <c r="E27" s="64" t="s">
        <v>138</v>
      </c>
      <c r="F27" s="64" t="s">
        <v>139</v>
      </c>
      <c r="G27" s="5">
        <v>43495</v>
      </c>
      <c r="H27" s="18" t="s">
        <v>27</v>
      </c>
      <c r="I27" s="18" t="s">
        <v>27</v>
      </c>
      <c r="J27" s="17" t="s">
        <v>140</v>
      </c>
      <c r="K27" s="12" t="s">
        <v>62</v>
      </c>
      <c r="L27" s="5"/>
    </row>
    <row r="28" spans="1:12" x14ac:dyDescent="0.25">
      <c r="A28" s="64" t="s">
        <v>345</v>
      </c>
      <c r="D28" t="s">
        <v>365</v>
      </c>
      <c r="E28" s="64" t="s">
        <v>143</v>
      </c>
      <c r="F28" s="64" t="s">
        <v>144</v>
      </c>
      <c r="G28" s="5">
        <v>43563</v>
      </c>
      <c r="H28" s="18" t="s">
        <v>27</v>
      </c>
      <c r="I28" s="18" t="s">
        <v>27</v>
      </c>
      <c r="J28" s="17" t="s">
        <v>145</v>
      </c>
      <c r="K28" s="12" t="s">
        <v>70</v>
      </c>
      <c r="L28" s="5"/>
    </row>
    <row r="29" spans="1:12" x14ac:dyDescent="0.25">
      <c r="A29" s="81" t="s">
        <v>250</v>
      </c>
      <c r="D29" t="s">
        <v>322</v>
      </c>
      <c r="E29" s="64" t="s">
        <v>146</v>
      </c>
      <c r="F29" s="64" t="s">
        <v>114</v>
      </c>
      <c r="G29" s="5">
        <v>43270</v>
      </c>
      <c r="H29" s="18" t="s">
        <v>27</v>
      </c>
      <c r="I29" s="18" t="s">
        <v>27</v>
      </c>
      <c r="J29" s="17" t="s">
        <v>147</v>
      </c>
      <c r="K29" s="12" t="s">
        <v>148</v>
      </c>
      <c r="L29" s="5"/>
    </row>
    <row r="30" spans="1:12" x14ac:dyDescent="0.25">
      <c r="A30" s="82" t="s">
        <v>249</v>
      </c>
      <c r="D30" t="s">
        <v>366</v>
      </c>
      <c r="E30" s="64" t="s">
        <v>149</v>
      </c>
      <c r="F30" s="64" t="s">
        <v>150</v>
      </c>
      <c r="G30" s="5">
        <v>43497</v>
      </c>
      <c r="H30" s="18" t="s">
        <v>27</v>
      </c>
      <c r="I30" s="18" t="s">
        <v>27</v>
      </c>
      <c r="J30" s="17" t="s">
        <v>151</v>
      </c>
      <c r="K30" s="12" t="s">
        <v>44</v>
      </c>
      <c r="L30" s="5"/>
    </row>
    <row r="31" spans="1:12" x14ac:dyDescent="0.25">
      <c r="A31" s="64" t="s">
        <v>330</v>
      </c>
      <c r="D31" t="s">
        <v>386</v>
      </c>
      <c r="E31" s="64" t="s">
        <v>384</v>
      </c>
      <c r="F31" s="64" t="s">
        <v>385</v>
      </c>
      <c r="G31" s="5"/>
      <c r="H31" s="18"/>
      <c r="I31" s="18"/>
      <c r="J31" s="17" t="s">
        <v>387</v>
      </c>
      <c r="K31" s="12"/>
      <c r="L31" s="5"/>
    </row>
    <row r="32" spans="1:12" x14ac:dyDescent="0.25">
      <c r="A32" s="81" t="s">
        <v>182</v>
      </c>
      <c r="D32" t="s">
        <v>323</v>
      </c>
      <c r="E32" s="64" t="s">
        <v>152</v>
      </c>
      <c r="F32" s="64" t="s">
        <v>153</v>
      </c>
      <c r="G32" s="5">
        <v>43354</v>
      </c>
      <c r="H32" s="18" t="s">
        <v>27</v>
      </c>
      <c r="I32" s="18" t="s">
        <v>27</v>
      </c>
      <c r="J32" s="9" t="s">
        <v>154</v>
      </c>
      <c r="K32" s="12" t="s">
        <v>70</v>
      </c>
      <c r="L32" s="5"/>
    </row>
    <row r="33" spans="1:12" x14ac:dyDescent="0.25">
      <c r="A33" s="82" t="s">
        <v>181</v>
      </c>
      <c r="D33" t="s">
        <v>324</v>
      </c>
      <c r="E33" s="64" t="s">
        <v>155</v>
      </c>
      <c r="F33" s="64" t="s">
        <v>5</v>
      </c>
      <c r="G33" s="5">
        <v>43335</v>
      </c>
      <c r="H33" s="18" t="s">
        <v>27</v>
      </c>
      <c r="I33" s="18" t="s">
        <v>27</v>
      </c>
      <c r="J33" s="17" t="s">
        <v>156</v>
      </c>
      <c r="K33" s="12" t="s">
        <v>70</v>
      </c>
      <c r="L33" s="5"/>
    </row>
    <row r="34" spans="1:12" x14ac:dyDescent="0.25">
      <c r="A34" s="64" t="s">
        <v>365</v>
      </c>
      <c r="D34" t="s">
        <v>367</v>
      </c>
      <c r="E34" s="64" t="s">
        <v>157</v>
      </c>
      <c r="F34" s="64" t="s">
        <v>158</v>
      </c>
      <c r="G34" s="5">
        <v>43530</v>
      </c>
      <c r="H34" s="18" t="s">
        <v>27</v>
      </c>
      <c r="I34" s="18" t="s">
        <v>27</v>
      </c>
      <c r="J34" s="27" t="s">
        <v>159</v>
      </c>
      <c r="K34" s="12" t="s">
        <v>160</v>
      </c>
      <c r="L34" s="5"/>
    </row>
    <row r="35" spans="1:12" x14ac:dyDescent="0.25">
      <c r="A35" s="81" t="s">
        <v>144</v>
      </c>
      <c r="D35" t="s">
        <v>325</v>
      </c>
      <c r="E35" s="64" t="s">
        <v>161</v>
      </c>
      <c r="F35" s="64" t="s">
        <v>162</v>
      </c>
      <c r="G35" s="5">
        <v>43397</v>
      </c>
      <c r="H35" s="18" t="s">
        <v>27</v>
      </c>
      <c r="I35" s="18" t="s">
        <v>27</v>
      </c>
      <c r="J35" s="17" t="s">
        <v>163</v>
      </c>
      <c r="K35" s="12" t="s">
        <v>37</v>
      </c>
      <c r="L35" s="5"/>
    </row>
    <row r="36" spans="1:12" x14ac:dyDescent="0.25">
      <c r="A36" s="82" t="s">
        <v>143</v>
      </c>
      <c r="D36" t="s">
        <v>326</v>
      </c>
      <c r="E36" s="64" t="s">
        <v>164</v>
      </c>
      <c r="F36" s="64" t="s">
        <v>165</v>
      </c>
      <c r="G36" s="5">
        <v>43329</v>
      </c>
      <c r="H36" s="18" t="s">
        <v>27</v>
      </c>
      <c r="I36" s="18" t="s">
        <v>27</v>
      </c>
      <c r="J36" s="17" t="s">
        <v>166</v>
      </c>
      <c r="K36" s="12" t="s">
        <v>122</v>
      </c>
      <c r="L36" s="5"/>
    </row>
    <row r="37" spans="1:12" x14ac:dyDescent="0.25">
      <c r="A37" s="64" t="s">
        <v>369</v>
      </c>
      <c r="D37" t="s">
        <v>368</v>
      </c>
      <c r="E37" s="64" t="s">
        <v>167</v>
      </c>
      <c r="F37" s="64" t="s">
        <v>168</v>
      </c>
      <c r="G37" s="5">
        <v>43544</v>
      </c>
      <c r="H37" s="18" t="s">
        <v>27</v>
      </c>
      <c r="I37" s="18" t="s">
        <v>27</v>
      </c>
      <c r="J37" s="17" t="s">
        <v>169</v>
      </c>
      <c r="K37" s="12" t="s">
        <v>37</v>
      </c>
      <c r="L37" s="5"/>
    </row>
    <row r="38" spans="1:12" x14ac:dyDescent="0.25">
      <c r="A38" s="81" t="s">
        <v>185</v>
      </c>
      <c r="D38" t="s">
        <v>328</v>
      </c>
      <c r="E38" s="64" t="s">
        <v>174</v>
      </c>
      <c r="F38" s="64" t="s">
        <v>175</v>
      </c>
      <c r="G38" s="5">
        <v>43279</v>
      </c>
      <c r="H38" s="18" t="s">
        <v>27</v>
      </c>
      <c r="I38" s="18" t="s">
        <v>27</v>
      </c>
      <c r="J38" s="17" t="s">
        <v>176</v>
      </c>
      <c r="K38" s="12" t="s">
        <v>177</v>
      </c>
      <c r="L38" s="5"/>
    </row>
    <row r="39" spans="1:12" x14ac:dyDescent="0.25">
      <c r="A39" s="82" t="s">
        <v>184</v>
      </c>
      <c r="D39" t="s">
        <v>330</v>
      </c>
      <c r="E39" s="64" t="s">
        <v>181</v>
      </c>
      <c r="F39" s="64" t="s">
        <v>182</v>
      </c>
      <c r="G39" s="5">
        <v>43293</v>
      </c>
      <c r="H39" s="18" t="s">
        <v>27</v>
      </c>
      <c r="I39" s="18" t="s">
        <v>27</v>
      </c>
      <c r="J39" s="17" t="s">
        <v>183</v>
      </c>
      <c r="K39" s="12" t="s">
        <v>44</v>
      </c>
      <c r="L39" s="5"/>
    </row>
    <row r="40" spans="1:12" x14ac:dyDescent="0.25">
      <c r="A40" s="64" t="s">
        <v>388</v>
      </c>
      <c r="D40" t="s">
        <v>369</v>
      </c>
      <c r="E40" s="64" t="s">
        <v>184</v>
      </c>
      <c r="F40" s="64" t="s">
        <v>185</v>
      </c>
      <c r="G40" s="5">
        <v>43595</v>
      </c>
      <c r="H40" s="18" t="s">
        <v>27</v>
      </c>
      <c r="I40" s="18" t="s">
        <v>27</v>
      </c>
      <c r="J40" s="17" t="s">
        <v>186</v>
      </c>
      <c r="K40" s="12" t="s">
        <v>41</v>
      </c>
      <c r="L40" s="5"/>
    </row>
    <row r="41" spans="1:12" x14ac:dyDescent="0.25">
      <c r="A41" s="81" t="s">
        <v>223</v>
      </c>
      <c r="D41" t="s">
        <v>331</v>
      </c>
      <c r="E41" s="64" t="s">
        <v>187</v>
      </c>
      <c r="F41" s="64" t="s">
        <v>188</v>
      </c>
      <c r="G41" s="5">
        <v>43336</v>
      </c>
      <c r="H41" s="18" t="s">
        <v>27</v>
      </c>
      <c r="I41" s="8" t="s">
        <v>27</v>
      </c>
      <c r="J41" s="17" t="s">
        <v>189</v>
      </c>
      <c r="K41" s="12" t="s">
        <v>66</v>
      </c>
      <c r="L41" s="5"/>
    </row>
    <row r="42" spans="1:12" x14ac:dyDescent="0.25">
      <c r="A42" s="82" t="s">
        <v>222</v>
      </c>
      <c r="D42" t="s">
        <v>370</v>
      </c>
      <c r="E42" s="64" t="s">
        <v>190</v>
      </c>
      <c r="F42" s="64" t="s">
        <v>191</v>
      </c>
      <c r="G42" s="5">
        <v>43517</v>
      </c>
      <c r="H42" s="18" t="s">
        <v>27</v>
      </c>
      <c r="I42" s="18" t="s">
        <v>27</v>
      </c>
      <c r="J42" s="17" t="s">
        <v>192</v>
      </c>
      <c r="K42" s="12" t="s">
        <v>33</v>
      </c>
      <c r="L42" s="5"/>
    </row>
    <row r="43" spans="1:12" x14ac:dyDescent="0.25">
      <c r="A43" s="64" t="s">
        <v>355</v>
      </c>
      <c r="D43" t="s">
        <v>335</v>
      </c>
      <c r="E43" s="64" t="s">
        <v>211</v>
      </c>
      <c r="F43" s="64" t="s">
        <v>212</v>
      </c>
      <c r="G43" s="5">
        <v>43265</v>
      </c>
      <c r="H43" s="18" t="s">
        <v>27</v>
      </c>
      <c r="I43" s="8" t="s">
        <v>27</v>
      </c>
      <c r="J43" s="17" t="s">
        <v>213</v>
      </c>
      <c r="K43" s="12" t="s">
        <v>148</v>
      </c>
      <c r="L43" s="5"/>
    </row>
    <row r="44" spans="1:12" x14ac:dyDescent="0.25">
      <c r="A44" s="81" t="s">
        <v>46</v>
      </c>
      <c r="D44" t="s">
        <v>336</v>
      </c>
      <c r="E44" s="64" t="s">
        <v>214</v>
      </c>
      <c r="F44" s="64" t="s">
        <v>215</v>
      </c>
      <c r="G44" s="5">
        <v>43397</v>
      </c>
      <c r="H44" s="18" t="s">
        <v>27</v>
      </c>
      <c r="I44" s="8" t="s">
        <v>27</v>
      </c>
      <c r="J44" s="17" t="s">
        <v>216</v>
      </c>
      <c r="K44" s="12" t="s">
        <v>62</v>
      </c>
      <c r="L44" s="5"/>
    </row>
    <row r="45" spans="1:12" x14ac:dyDescent="0.25">
      <c r="A45" s="82" t="s">
        <v>45</v>
      </c>
      <c r="D45" t="s">
        <v>373</v>
      </c>
      <c r="E45" s="64" t="s">
        <v>217</v>
      </c>
      <c r="F45" s="64" t="s">
        <v>2</v>
      </c>
      <c r="G45" s="5">
        <v>43581</v>
      </c>
      <c r="H45" s="18" t="s">
        <v>27</v>
      </c>
      <c r="I45" s="8" t="s">
        <v>27</v>
      </c>
      <c r="J45" s="17" t="s">
        <v>218</v>
      </c>
      <c r="K45" s="12" t="s">
        <v>33</v>
      </c>
      <c r="L45" s="5"/>
    </row>
    <row r="46" spans="1:12" x14ac:dyDescent="0.25">
      <c r="A46" s="64" t="s">
        <v>335</v>
      </c>
      <c r="D46" t="s">
        <v>374</v>
      </c>
      <c r="E46" s="64" t="s">
        <v>219</v>
      </c>
      <c r="F46" s="64" t="s">
        <v>220</v>
      </c>
      <c r="G46" s="5">
        <v>43522</v>
      </c>
      <c r="H46" s="18" t="s">
        <v>27</v>
      </c>
      <c r="I46" s="8" t="s">
        <v>27</v>
      </c>
      <c r="J46" s="17" t="s">
        <v>221</v>
      </c>
      <c r="K46" s="12" t="s">
        <v>70</v>
      </c>
      <c r="L46" s="5"/>
    </row>
    <row r="47" spans="1:12" x14ac:dyDescent="0.25">
      <c r="A47" s="81" t="s">
        <v>212</v>
      </c>
      <c r="D47" t="s">
        <v>388</v>
      </c>
      <c r="E47" s="64" t="s">
        <v>222</v>
      </c>
      <c r="F47" s="64" t="s">
        <v>223</v>
      </c>
      <c r="G47" s="5">
        <v>43600</v>
      </c>
      <c r="H47" s="18" t="s">
        <v>27</v>
      </c>
      <c r="I47" s="8" t="s">
        <v>27</v>
      </c>
      <c r="J47" s="17" t="s">
        <v>224</v>
      </c>
      <c r="K47" s="12" t="s">
        <v>137</v>
      </c>
      <c r="L47" s="5"/>
    </row>
    <row r="48" spans="1:12" x14ac:dyDescent="0.25">
      <c r="A48" s="82" t="s">
        <v>211</v>
      </c>
      <c r="D48" t="s">
        <v>337</v>
      </c>
      <c r="E48" s="64" t="s">
        <v>225</v>
      </c>
      <c r="F48" s="64" t="s">
        <v>226</v>
      </c>
      <c r="G48" s="5">
        <v>43335</v>
      </c>
      <c r="H48" s="18" t="s">
        <v>27</v>
      </c>
      <c r="I48" s="18" t="s">
        <v>27</v>
      </c>
      <c r="J48" s="17" t="s">
        <v>227</v>
      </c>
      <c r="K48" s="12" t="s">
        <v>37</v>
      </c>
      <c r="L48" s="5"/>
    </row>
    <row r="49" spans="1:12" x14ac:dyDescent="0.25">
      <c r="A49" s="64" t="s">
        <v>382</v>
      </c>
      <c r="D49" t="s">
        <v>338</v>
      </c>
      <c r="E49" s="64" t="s">
        <v>228</v>
      </c>
      <c r="F49" s="64" t="s">
        <v>229</v>
      </c>
      <c r="G49" s="5">
        <v>43282</v>
      </c>
      <c r="H49" s="18" t="s">
        <v>15</v>
      </c>
      <c r="I49" s="18" t="s">
        <v>27</v>
      </c>
      <c r="J49" s="9" t="s">
        <v>230</v>
      </c>
      <c r="K49" s="12" t="s">
        <v>137</v>
      </c>
      <c r="L49" s="5"/>
    </row>
    <row r="50" spans="1:12" x14ac:dyDescent="0.25">
      <c r="A50" s="81" t="s">
        <v>381</v>
      </c>
      <c r="D50" t="s">
        <v>341</v>
      </c>
      <c r="E50" s="64" t="s">
        <v>235</v>
      </c>
      <c r="F50" s="64" t="s">
        <v>236</v>
      </c>
      <c r="G50" s="5">
        <v>43320</v>
      </c>
      <c r="H50" s="18" t="s">
        <v>27</v>
      </c>
      <c r="I50" s="18" t="s">
        <v>27</v>
      </c>
      <c r="J50" s="17" t="s">
        <v>237</v>
      </c>
      <c r="K50" s="12" t="s">
        <v>110</v>
      </c>
      <c r="L50" s="5"/>
    </row>
    <row r="51" spans="1:12" x14ac:dyDescent="0.25">
      <c r="A51" s="82" t="s">
        <v>380</v>
      </c>
      <c r="D51" t="s">
        <v>342</v>
      </c>
      <c r="E51" s="64" t="s">
        <v>238</v>
      </c>
      <c r="F51" s="64" t="s">
        <v>7</v>
      </c>
      <c r="G51" s="5">
        <v>43334</v>
      </c>
      <c r="H51" s="18" t="s">
        <v>27</v>
      </c>
      <c r="I51" s="18" t="s">
        <v>27</v>
      </c>
      <c r="J51" s="17" t="s">
        <v>239</v>
      </c>
      <c r="K51" s="12" t="s">
        <v>122</v>
      </c>
      <c r="L51" s="5"/>
    </row>
    <row r="52" spans="1:12" x14ac:dyDescent="0.25">
      <c r="A52" s="64" t="s">
        <v>314</v>
      </c>
      <c r="D52" t="s">
        <v>343</v>
      </c>
      <c r="E52" s="64" t="s">
        <v>10</v>
      </c>
      <c r="F52" s="64" t="s">
        <v>240</v>
      </c>
      <c r="G52" s="5">
        <v>43430</v>
      </c>
      <c r="H52" s="18" t="s">
        <v>27</v>
      </c>
      <c r="I52" s="18" t="s">
        <v>27</v>
      </c>
      <c r="J52" s="17" t="s">
        <v>241</v>
      </c>
      <c r="K52" s="12" t="s">
        <v>242</v>
      </c>
      <c r="L52" s="5"/>
    </row>
    <row r="53" spans="1:12" x14ac:dyDescent="0.25">
      <c r="A53" s="81" t="s">
        <v>108</v>
      </c>
      <c r="D53" t="s">
        <v>375</v>
      </c>
      <c r="E53" s="64" t="s">
        <v>243</v>
      </c>
      <c r="F53" s="64" t="s">
        <v>244</v>
      </c>
      <c r="G53" s="5">
        <v>43566</v>
      </c>
      <c r="H53" s="18" t="s">
        <v>27</v>
      </c>
      <c r="I53" s="18" t="s">
        <v>27</v>
      </c>
      <c r="J53" s="17" t="s">
        <v>245</v>
      </c>
      <c r="K53" s="12" t="s">
        <v>94</v>
      </c>
      <c r="L53" s="5"/>
    </row>
    <row r="54" spans="1:12" x14ac:dyDescent="0.25">
      <c r="A54" s="82" t="s">
        <v>107</v>
      </c>
      <c r="D54" t="s">
        <v>344</v>
      </c>
      <c r="E54" s="64" t="s">
        <v>246</v>
      </c>
      <c r="F54" s="64" t="s">
        <v>247</v>
      </c>
      <c r="G54" s="5">
        <v>43348</v>
      </c>
      <c r="H54" s="18" t="s">
        <v>27</v>
      </c>
      <c r="I54" s="18" t="s">
        <v>27</v>
      </c>
      <c r="J54" s="17" t="s">
        <v>248</v>
      </c>
      <c r="K54" s="12" t="s">
        <v>44</v>
      </c>
      <c r="L54" s="5"/>
    </row>
    <row r="55" spans="1:12" x14ac:dyDescent="0.25">
      <c r="A55" s="64" t="s">
        <v>366</v>
      </c>
      <c r="D55" t="s">
        <v>345</v>
      </c>
      <c r="E55" s="64" t="s">
        <v>249</v>
      </c>
      <c r="F55" s="64" t="s">
        <v>250</v>
      </c>
      <c r="G55" s="5">
        <v>43334</v>
      </c>
      <c r="H55" s="18" t="s">
        <v>27</v>
      </c>
      <c r="I55" s="18" t="s">
        <v>27</v>
      </c>
      <c r="J55" s="17" t="s">
        <v>251</v>
      </c>
      <c r="K55" s="12" t="s">
        <v>160</v>
      </c>
      <c r="L55" s="5"/>
    </row>
    <row r="56" spans="1:12" x14ac:dyDescent="0.25">
      <c r="A56" s="81" t="s">
        <v>150</v>
      </c>
      <c r="D56" t="s">
        <v>376</v>
      </c>
      <c r="E56" s="64" t="s">
        <v>252</v>
      </c>
      <c r="F56" s="64" t="s">
        <v>253</v>
      </c>
      <c r="G56" s="5">
        <v>43578</v>
      </c>
      <c r="H56" s="18" t="s">
        <v>27</v>
      </c>
      <c r="I56" s="18" t="s">
        <v>27</v>
      </c>
      <c r="J56" s="17" t="s">
        <v>254</v>
      </c>
      <c r="K56" s="12" t="s">
        <v>29</v>
      </c>
      <c r="L56" s="5"/>
    </row>
    <row r="57" spans="1:12" x14ac:dyDescent="0.25">
      <c r="A57" s="82" t="s">
        <v>149</v>
      </c>
      <c r="D57" t="s">
        <v>346</v>
      </c>
      <c r="E57" s="64" t="s">
        <v>255</v>
      </c>
      <c r="F57" s="64" t="s">
        <v>256</v>
      </c>
      <c r="G57" s="5">
        <v>43280</v>
      </c>
      <c r="H57" s="18" t="s">
        <v>27</v>
      </c>
      <c r="I57" s="18" t="s">
        <v>27</v>
      </c>
      <c r="J57" s="17" t="s">
        <v>257</v>
      </c>
      <c r="K57" s="12" t="s">
        <v>125</v>
      </c>
      <c r="L57" s="5"/>
    </row>
    <row r="58" spans="1:12" x14ac:dyDescent="0.25">
      <c r="A58" s="64" t="s">
        <v>313</v>
      </c>
      <c r="D58" t="s">
        <v>377</v>
      </c>
      <c r="E58" s="64" t="s">
        <v>258</v>
      </c>
      <c r="F58" s="64" t="s">
        <v>129</v>
      </c>
      <c r="G58" s="5">
        <v>43602</v>
      </c>
      <c r="H58" s="18" t="s">
        <v>27</v>
      </c>
      <c r="I58" s="18" t="s">
        <v>27</v>
      </c>
      <c r="J58" s="17" t="s">
        <v>259</v>
      </c>
      <c r="K58" s="12" t="s">
        <v>260</v>
      </c>
      <c r="L58" s="5"/>
    </row>
    <row r="59" spans="1:12" x14ac:dyDescent="0.25">
      <c r="A59" s="81" t="s">
        <v>102</v>
      </c>
      <c r="D59" t="s">
        <v>347</v>
      </c>
      <c r="E59" s="64" t="s">
        <v>261</v>
      </c>
      <c r="F59" s="64" t="s">
        <v>262</v>
      </c>
      <c r="G59" s="5">
        <v>152885</v>
      </c>
      <c r="H59" s="18" t="s">
        <v>27</v>
      </c>
      <c r="I59" s="18" t="s">
        <v>27</v>
      </c>
      <c r="J59" s="17" t="s">
        <v>263</v>
      </c>
      <c r="K59" s="12" t="s">
        <v>66</v>
      </c>
      <c r="L59" s="5"/>
    </row>
    <row r="60" spans="1:12" x14ac:dyDescent="0.25">
      <c r="A60" s="82" t="s">
        <v>101</v>
      </c>
      <c r="D60" t="s">
        <v>379</v>
      </c>
      <c r="E60" s="64" t="s">
        <v>274</v>
      </c>
      <c r="F60" s="64" t="s">
        <v>275</v>
      </c>
      <c r="G60" s="5">
        <v>43600</v>
      </c>
      <c r="H60" s="18" t="s">
        <v>27</v>
      </c>
      <c r="I60" s="8" t="s">
        <v>27</v>
      </c>
      <c r="J60" s="17" t="s">
        <v>276</v>
      </c>
      <c r="K60" s="12" t="s">
        <v>44</v>
      </c>
      <c r="L60" s="5"/>
    </row>
    <row r="61" spans="1:12" x14ac:dyDescent="0.25">
      <c r="A61" s="64" t="s">
        <v>377</v>
      </c>
      <c r="D61" t="s">
        <v>352</v>
      </c>
      <c r="E61" s="64" t="s">
        <v>277</v>
      </c>
      <c r="F61" s="64" t="s">
        <v>278</v>
      </c>
      <c r="G61" s="5">
        <v>43369</v>
      </c>
      <c r="H61" s="18" t="s">
        <v>15</v>
      </c>
      <c r="I61" s="8" t="s">
        <v>15</v>
      </c>
      <c r="J61" s="17" t="s">
        <v>279</v>
      </c>
      <c r="K61" s="12" t="s">
        <v>280</v>
      </c>
      <c r="L61" s="5"/>
    </row>
    <row r="62" spans="1:12" x14ac:dyDescent="0.25">
      <c r="A62" s="81" t="s">
        <v>129</v>
      </c>
      <c r="D62" t="s">
        <v>351</v>
      </c>
      <c r="E62" s="64" t="s">
        <v>281</v>
      </c>
      <c r="F62" s="64" t="s">
        <v>282</v>
      </c>
      <c r="G62" s="5">
        <v>43367</v>
      </c>
      <c r="H62" s="18" t="s">
        <v>15</v>
      </c>
      <c r="I62" s="8" t="s">
        <v>15</v>
      </c>
      <c r="J62" s="17" t="s">
        <v>283</v>
      </c>
      <c r="K62" s="12" t="s">
        <v>37</v>
      </c>
      <c r="L62" s="5"/>
    </row>
    <row r="63" spans="1:12" x14ac:dyDescent="0.25">
      <c r="A63" s="82" t="s">
        <v>258</v>
      </c>
      <c r="D63" t="s">
        <v>389</v>
      </c>
      <c r="E63" s="64" t="s">
        <v>390</v>
      </c>
      <c r="F63" s="65" t="s">
        <v>391</v>
      </c>
      <c r="G63" s="48"/>
      <c r="H63" s="1"/>
      <c r="I63" s="5"/>
      <c r="J63" s="17" t="s">
        <v>392</v>
      </c>
      <c r="K63" s="3" t="s">
        <v>125</v>
      </c>
      <c r="L63" s="5"/>
    </row>
    <row r="64" spans="1:12" x14ac:dyDescent="0.25">
      <c r="A64" s="64" t="s">
        <v>359</v>
      </c>
    </row>
    <row r="65" spans="1:1" x14ac:dyDescent="0.25">
      <c r="A65" s="81" t="s">
        <v>4</v>
      </c>
    </row>
    <row r="66" spans="1:1" x14ac:dyDescent="0.25">
      <c r="A66" s="82" t="s">
        <v>99</v>
      </c>
    </row>
    <row r="67" spans="1:1" x14ac:dyDescent="0.25">
      <c r="A67" s="64" t="s">
        <v>375</v>
      </c>
    </row>
    <row r="68" spans="1:1" x14ac:dyDescent="0.25">
      <c r="A68" s="81" t="s">
        <v>244</v>
      </c>
    </row>
    <row r="69" spans="1:1" x14ac:dyDescent="0.25">
      <c r="A69" s="82" t="s">
        <v>243</v>
      </c>
    </row>
    <row r="70" spans="1:1" x14ac:dyDescent="0.25">
      <c r="A70" s="64" t="s">
        <v>368</v>
      </c>
    </row>
    <row r="71" spans="1:1" x14ac:dyDescent="0.25">
      <c r="A71" s="81" t="s">
        <v>168</v>
      </c>
    </row>
    <row r="72" spans="1:1" x14ac:dyDescent="0.25">
      <c r="A72" s="82" t="s">
        <v>167</v>
      </c>
    </row>
    <row r="73" spans="1:1" x14ac:dyDescent="0.25">
      <c r="A73" s="64" t="s">
        <v>343</v>
      </c>
    </row>
    <row r="74" spans="1:1" x14ac:dyDescent="0.25">
      <c r="A74" s="81" t="s">
        <v>240</v>
      </c>
    </row>
    <row r="75" spans="1:1" x14ac:dyDescent="0.25">
      <c r="A75" s="82" t="s">
        <v>10</v>
      </c>
    </row>
    <row r="76" spans="1:1" x14ac:dyDescent="0.25">
      <c r="A76" s="64" t="s">
        <v>326</v>
      </c>
    </row>
    <row r="77" spans="1:1" x14ac:dyDescent="0.25">
      <c r="A77" s="81" t="s">
        <v>165</v>
      </c>
    </row>
    <row r="78" spans="1:1" x14ac:dyDescent="0.25">
      <c r="A78" s="82" t="s">
        <v>164</v>
      </c>
    </row>
    <row r="79" spans="1:1" x14ac:dyDescent="0.25">
      <c r="A79" s="64" t="s">
        <v>322</v>
      </c>
    </row>
    <row r="80" spans="1:1" x14ac:dyDescent="0.25">
      <c r="A80" s="81" t="s">
        <v>114</v>
      </c>
    </row>
    <row r="81" spans="1:1" x14ac:dyDescent="0.25">
      <c r="A81" s="82" t="s">
        <v>146</v>
      </c>
    </row>
    <row r="82" spans="1:1" x14ac:dyDescent="0.25">
      <c r="A82" s="64" t="s">
        <v>346</v>
      </c>
    </row>
    <row r="83" spans="1:1" x14ac:dyDescent="0.25">
      <c r="A83" s="81" t="s">
        <v>256</v>
      </c>
    </row>
    <row r="84" spans="1:1" x14ac:dyDescent="0.25">
      <c r="A84" s="82" t="s">
        <v>255</v>
      </c>
    </row>
    <row r="85" spans="1:1" x14ac:dyDescent="0.25">
      <c r="A85" s="64" t="s">
        <v>307</v>
      </c>
    </row>
    <row r="86" spans="1:1" x14ac:dyDescent="0.25">
      <c r="A86" s="81" t="s">
        <v>82</v>
      </c>
    </row>
    <row r="87" spans="1:1" x14ac:dyDescent="0.25">
      <c r="A87" s="82" t="s">
        <v>81</v>
      </c>
    </row>
    <row r="88" spans="1:1" x14ac:dyDescent="0.25">
      <c r="A88" s="64" t="s">
        <v>403</v>
      </c>
    </row>
    <row r="89" spans="1:1" x14ac:dyDescent="0.25">
      <c r="A89" s="81" t="s">
        <v>404</v>
      </c>
    </row>
    <row r="90" spans="1:1" x14ac:dyDescent="0.25">
      <c r="A90" s="82" t="s">
        <v>14</v>
      </c>
    </row>
    <row r="91" spans="1:1" x14ac:dyDescent="0.25">
      <c r="A91" s="64" t="s">
        <v>356</v>
      </c>
    </row>
    <row r="92" spans="1:1" x14ac:dyDescent="0.25">
      <c r="A92" s="81" t="s">
        <v>9</v>
      </c>
    </row>
    <row r="93" spans="1:1" x14ac:dyDescent="0.25">
      <c r="A93" s="82" t="s">
        <v>51</v>
      </c>
    </row>
    <row r="94" spans="1:1" x14ac:dyDescent="0.25">
      <c r="A94" s="64" t="s">
        <v>347</v>
      </c>
    </row>
    <row r="95" spans="1:1" x14ac:dyDescent="0.25">
      <c r="A95" s="81" t="s">
        <v>262</v>
      </c>
    </row>
    <row r="96" spans="1:1" x14ac:dyDescent="0.25">
      <c r="A96" s="82" t="s">
        <v>261</v>
      </c>
    </row>
    <row r="97" spans="1:1" x14ac:dyDescent="0.25">
      <c r="A97" s="64" t="s">
        <v>351</v>
      </c>
    </row>
    <row r="98" spans="1:1" x14ac:dyDescent="0.25">
      <c r="A98" s="81" t="s">
        <v>282</v>
      </c>
    </row>
    <row r="99" spans="1:1" x14ac:dyDescent="0.25">
      <c r="A99" s="82" t="s">
        <v>281</v>
      </c>
    </row>
    <row r="100" spans="1:1" x14ac:dyDescent="0.25">
      <c r="A100" s="64" t="s">
        <v>341</v>
      </c>
    </row>
    <row r="101" spans="1:1" x14ac:dyDescent="0.25">
      <c r="A101" s="81" t="s">
        <v>236</v>
      </c>
    </row>
    <row r="102" spans="1:1" x14ac:dyDescent="0.25">
      <c r="A102" s="82" t="s">
        <v>235</v>
      </c>
    </row>
    <row r="103" spans="1:1" x14ac:dyDescent="0.25">
      <c r="A103" s="64" t="s">
        <v>319</v>
      </c>
    </row>
    <row r="104" spans="1:1" x14ac:dyDescent="0.25">
      <c r="A104" s="81" t="s">
        <v>127</v>
      </c>
    </row>
    <row r="105" spans="1:1" x14ac:dyDescent="0.25">
      <c r="A105" s="82" t="s">
        <v>126</v>
      </c>
    </row>
    <row r="106" spans="1:1" x14ac:dyDescent="0.25">
      <c r="A106" s="64" t="s">
        <v>337</v>
      </c>
    </row>
    <row r="107" spans="1:1" x14ac:dyDescent="0.25">
      <c r="A107" s="81" t="s">
        <v>226</v>
      </c>
    </row>
    <row r="108" spans="1:1" x14ac:dyDescent="0.25">
      <c r="A108" s="82" t="s">
        <v>225</v>
      </c>
    </row>
    <row r="109" spans="1:1" x14ac:dyDescent="0.25">
      <c r="A109" s="64" t="s">
        <v>336</v>
      </c>
    </row>
    <row r="110" spans="1:1" x14ac:dyDescent="0.25">
      <c r="A110" s="81" t="s">
        <v>215</v>
      </c>
    </row>
    <row r="111" spans="1:1" x14ac:dyDescent="0.25">
      <c r="A111" s="82" t="s">
        <v>214</v>
      </c>
    </row>
    <row r="112" spans="1:1" x14ac:dyDescent="0.25">
      <c r="A112" s="64" t="s">
        <v>352</v>
      </c>
    </row>
    <row r="113" spans="1:1" x14ac:dyDescent="0.25">
      <c r="A113" s="81" t="s">
        <v>278</v>
      </c>
    </row>
    <row r="114" spans="1:1" x14ac:dyDescent="0.25">
      <c r="A114" s="82" t="s">
        <v>277</v>
      </c>
    </row>
    <row r="115" spans="1:1" x14ac:dyDescent="0.25">
      <c r="A115" s="64" t="s">
        <v>324</v>
      </c>
    </row>
    <row r="116" spans="1:1" x14ac:dyDescent="0.25">
      <c r="A116" s="81" t="s">
        <v>5</v>
      </c>
    </row>
    <row r="117" spans="1:1" x14ac:dyDescent="0.25">
      <c r="A117" s="82" t="s">
        <v>155</v>
      </c>
    </row>
    <row r="118" spans="1:1" x14ac:dyDescent="0.25">
      <c r="A118" s="64" t="s">
        <v>344</v>
      </c>
    </row>
    <row r="119" spans="1:1" x14ac:dyDescent="0.25">
      <c r="A119" s="81" t="s">
        <v>247</v>
      </c>
    </row>
    <row r="120" spans="1:1" x14ac:dyDescent="0.25">
      <c r="A120" s="82" t="s">
        <v>246</v>
      </c>
    </row>
    <row r="121" spans="1:1" x14ac:dyDescent="0.25">
      <c r="A121" s="64" t="s">
        <v>323</v>
      </c>
    </row>
    <row r="122" spans="1:1" x14ac:dyDescent="0.25">
      <c r="A122" s="81" t="s">
        <v>153</v>
      </c>
    </row>
    <row r="123" spans="1:1" x14ac:dyDescent="0.25">
      <c r="A123" s="82" t="s">
        <v>152</v>
      </c>
    </row>
    <row r="124" spans="1:1" x14ac:dyDescent="0.25">
      <c r="A124" s="64" t="s">
        <v>308</v>
      </c>
    </row>
    <row r="125" spans="1:1" x14ac:dyDescent="0.25">
      <c r="A125" s="81" t="s">
        <v>86</v>
      </c>
    </row>
    <row r="126" spans="1:1" x14ac:dyDescent="0.25">
      <c r="A126" s="82" t="s">
        <v>85</v>
      </c>
    </row>
    <row r="127" spans="1:1" x14ac:dyDescent="0.25">
      <c r="A127" s="64" t="s">
        <v>379</v>
      </c>
    </row>
    <row r="128" spans="1:1" x14ac:dyDescent="0.25">
      <c r="A128" s="81" t="s">
        <v>275</v>
      </c>
    </row>
    <row r="129" spans="1:1" x14ac:dyDescent="0.25">
      <c r="A129" s="82" t="s">
        <v>274</v>
      </c>
    </row>
    <row r="130" spans="1:1" x14ac:dyDescent="0.25">
      <c r="A130" s="64" t="s">
        <v>331</v>
      </c>
    </row>
    <row r="131" spans="1:1" x14ac:dyDescent="0.25">
      <c r="A131" s="81" t="s">
        <v>188</v>
      </c>
    </row>
    <row r="132" spans="1:1" x14ac:dyDescent="0.25">
      <c r="A132" s="82" t="s">
        <v>187</v>
      </c>
    </row>
    <row r="133" spans="1:1" x14ac:dyDescent="0.25">
      <c r="A133" s="64" t="s">
        <v>302</v>
      </c>
    </row>
    <row r="134" spans="1:1" x14ac:dyDescent="0.25">
      <c r="A134" s="81" t="s">
        <v>58</v>
      </c>
    </row>
    <row r="135" spans="1:1" x14ac:dyDescent="0.25">
      <c r="A135" s="82" t="s">
        <v>57</v>
      </c>
    </row>
    <row r="136" spans="1:1" x14ac:dyDescent="0.25">
      <c r="A136" s="64" t="s">
        <v>325</v>
      </c>
    </row>
    <row r="137" spans="1:1" x14ac:dyDescent="0.25">
      <c r="A137" s="81" t="s">
        <v>162</v>
      </c>
    </row>
    <row r="138" spans="1:1" x14ac:dyDescent="0.25">
      <c r="A138" s="82" t="s">
        <v>161</v>
      </c>
    </row>
    <row r="139" spans="1:1" x14ac:dyDescent="0.25">
      <c r="A139" s="64" t="s">
        <v>370</v>
      </c>
    </row>
    <row r="140" spans="1:1" x14ac:dyDescent="0.25">
      <c r="A140" s="81" t="s">
        <v>191</v>
      </c>
    </row>
    <row r="141" spans="1:1" x14ac:dyDescent="0.25">
      <c r="A141" s="82" t="s">
        <v>190</v>
      </c>
    </row>
    <row r="142" spans="1:1" x14ac:dyDescent="0.25">
      <c r="A142" s="64" t="s">
        <v>363</v>
      </c>
    </row>
    <row r="143" spans="1:1" x14ac:dyDescent="0.25">
      <c r="A143" s="81" t="s">
        <v>132</v>
      </c>
    </row>
    <row r="144" spans="1:1" x14ac:dyDescent="0.25">
      <c r="A144" s="82" t="s">
        <v>131</v>
      </c>
    </row>
    <row r="145" spans="1:1" x14ac:dyDescent="0.25">
      <c r="A145" s="64" t="s">
        <v>353</v>
      </c>
    </row>
    <row r="146" spans="1:1" x14ac:dyDescent="0.25">
      <c r="A146" s="81" t="s">
        <v>26</v>
      </c>
    </row>
    <row r="147" spans="1:1" x14ac:dyDescent="0.25">
      <c r="A147" s="82" t="s">
        <v>1</v>
      </c>
    </row>
    <row r="148" spans="1:1" x14ac:dyDescent="0.25">
      <c r="A148" s="64" t="s">
        <v>364</v>
      </c>
    </row>
    <row r="149" spans="1:1" x14ac:dyDescent="0.25">
      <c r="A149" s="81" t="s">
        <v>135</v>
      </c>
    </row>
    <row r="150" spans="1:1" x14ac:dyDescent="0.25">
      <c r="A150" s="82" t="s">
        <v>134</v>
      </c>
    </row>
    <row r="151" spans="1:1" x14ac:dyDescent="0.25">
      <c r="A151" s="64" t="s">
        <v>338</v>
      </c>
    </row>
    <row r="152" spans="1:1" x14ac:dyDescent="0.25">
      <c r="A152" s="81" t="s">
        <v>229</v>
      </c>
    </row>
    <row r="153" spans="1:1" x14ac:dyDescent="0.25">
      <c r="A153" s="82" t="s">
        <v>228</v>
      </c>
    </row>
    <row r="154" spans="1:1" x14ac:dyDescent="0.25">
      <c r="A154" s="64" t="s">
        <v>315</v>
      </c>
    </row>
    <row r="155" spans="1:1" x14ac:dyDescent="0.25">
      <c r="A155" s="81" t="s">
        <v>112</v>
      </c>
    </row>
    <row r="156" spans="1:1" x14ac:dyDescent="0.25">
      <c r="A156" s="82" t="s">
        <v>111</v>
      </c>
    </row>
    <row r="157" spans="1:1" x14ac:dyDescent="0.25">
      <c r="A157" s="64" t="s">
        <v>311</v>
      </c>
    </row>
    <row r="158" spans="1:1" x14ac:dyDescent="0.25">
      <c r="A158" s="81" t="s">
        <v>95</v>
      </c>
    </row>
    <row r="159" spans="1:1" x14ac:dyDescent="0.25">
      <c r="A159" s="82" t="s">
        <v>3</v>
      </c>
    </row>
    <row r="160" spans="1:1" x14ac:dyDescent="0.25">
      <c r="A160" s="64" t="s">
        <v>373</v>
      </c>
    </row>
    <row r="161" spans="1:1" x14ac:dyDescent="0.25">
      <c r="A161" s="81" t="s">
        <v>2</v>
      </c>
    </row>
    <row r="162" spans="1:1" x14ac:dyDescent="0.25">
      <c r="A162" s="82" t="s">
        <v>217</v>
      </c>
    </row>
    <row r="163" spans="1:1" x14ac:dyDescent="0.25">
      <c r="A163" s="64" t="s">
        <v>312</v>
      </c>
    </row>
    <row r="164" spans="1:1" x14ac:dyDescent="0.25">
      <c r="A164" s="81" t="s">
        <v>97</v>
      </c>
    </row>
    <row r="165" spans="1:1" x14ac:dyDescent="0.25">
      <c r="A165" s="82" t="s">
        <v>3</v>
      </c>
    </row>
    <row r="166" spans="1:1" x14ac:dyDescent="0.25">
      <c r="A166" s="64" t="s">
        <v>386</v>
      </c>
    </row>
    <row r="167" spans="1:1" x14ac:dyDescent="0.25">
      <c r="A167" s="81" t="s">
        <v>385</v>
      </c>
    </row>
    <row r="168" spans="1:1" x14ac:dyDescent="0.25">
      <c r="A168" s="82" t="s">
        <v>384</v>
      </c>
    </row>
    <row r="169" spans="1:1" x14ac:dyDescent="0.25">
      <c r="A169" s="64" t="s">
        <v>342</v>
      </c>
    </row>
    <row r="170" spans="1:1" x14ac:dyDescent="0.25">
      <c r="A170" s="81" t="s">
        <v>7</v>
      </c>
    </row>
    <row r="171" spans="1:1" x14ac:dyDescent="0.25">
      <c r="A171" s="82" t="s">
        <v>238</v>
      </c>
    </row>
    <row r="172" spans="1:1" x14ac:dyDescent="0.25">
      <c r="A172" s="64" t="s">
        <v>328</v>
      </c>
    </row>
    <row r="173" spans="1:1" x14ac:dyDescent="0.25">
      <c r="A173" s="81" t="s">
        <v>175</v>
      </c>
    </row>
    <row r="174" spans="1:1" x14ac:dyDescent="0.25">
      <c r="A174" s="82" t="s">
        <v>174</v>
      </c>
    </row>
    <row r="175" spans="1:1" x14ac:dyDescent="0.25">
      <c r="A175" s="64" t="s">
        <v>304</v>
      </c>
    </row>
    <row r="176" spans="1:1" x14ac:dyDescent="0.25">
      <c r="A176" s="81" t="s">
        <v>72</v>
      </c>
    </row>
    <row r="177" spans="1:1" x14ac:dyDescent="0.25">
      <c r="A177" s="82" t="s">
        <v>71</v>
      </c>
    </row>
    <row r="178" spans="1:1" x14ac:dyDescent="0.25">
      <c r="A178" s="64" t="s">
        <v>309</v>
      </c>
    </row>
    <row r="179" spans="1:1" x14ac:dyDescent="0.25">
      <c r="A179" s="81" t="s">
        <v>89</v>
      </c>
    </row>
    <row r="180" spans="1:1" x14ac:dyDescent="0.25">
      <c r="A180" s="82" t="s">
        <v>88</v>
      </c>
    </row>
    <row r="181" spans="1:1" x14ac:dyDescent="0.25">
      <c r="A181" s="64" t="s">
        <v>301</v>
      </c>
    </row>
    <row r="182" spans="1:1" x14ac:dyDescent="0.25">
      <c r="A182" s="81" t="s">
        <v>54</v>
      </c>
    </row>
    <row r="183" spans="1:1" x14ac:dyDescent="0.25">
      <c r="A183" s="82" t="s">
        <v>53</v>
      </c>
    </row>
    <row r="184" spans="1:1" x14ac:dyDescent="0.25">
      <c r="A184" s="64" t="s">
        <v>320</v>
      </c>
    </row>
    <row r="185" spans="1:1" x14ac:dyDescent="0.25">
      <c r="A185" s="81" t="s">
        <v>139</v>
      </c>
    </row>
    <row r="186" spans="1:1" x14ac:dyDescent="0.25">
      <c r="A186" s="82" t="s">
        <v>138</v>
      </c>
    </row>
    <row r="187" spans="1:1" x14ac:dyDescent="0.25">
      <c r="A187" s="64" t="s">
        <v>412</v>
      </c>
    </row>
  </sheetData>
  <hyperlinks>
    <hyperlink ref="J3" r:id="rId2"/>
    <hyperlink ref="J5" r:id="rId3"/>
    <hyperlink ref="J7" r:id="rId4"/>
    <hyperlink ref="J8" r:id="rId5"/>
    <hyperlink ref="J6" r:id="rId6"/>
    <hyperlink ref="J9" r:id="rId7"/>
    <hyperlink ref="J11" r:id="rId8"/>
    <hyperlink ref="J10" r:id="rId9"/>
    <hyperlink ref="J12" r:id="rId10"/>
    <hyperlink ref="J13" r:id="rId11"/>
    <hyperlink ref="J14" r:id="rId12"/>
    <hyperlink ref="J17" r:id="rId13"/>
    <hyperlink ref="J19" r:id="rId14"/>
    <hyperlink ref="J16" r:id="rId15"/>
    <hyperlink ref="J18" r:id="rId16"/>
    <hyperlink ref="J15" r:id="rId17"/>
    <hyperlink ref="J22" r:id="rId18"/>
    <hyperlink ref="J21" r:id="rId19"/>
    <hyperlink ref="J23" r:id="rId20"/>
    <hyperlink ref="J27" r:id="rId21"/>
    <hyperlink ref="J25" r:id="rId22"/>
    <hyperlink ref="J26" r:id="rId23"/>
    <hyperlink ref="J24" r:id="rId24"/>
    <hyperlink ref="J36" r:id="rId25"/>
    <hyperlink ref="J29" r:id="rId26"/>
    <hyperlink ref="J33" r:id="rId27"/>
    <hyperlink ref="J32" r:id="rId28"/>
    <hyperlink ref="J35" r:id="rId29"/>
    <hyperlink ref="J34" r:id="rId30"/>
    <hyperlink ref="J37" r:id="rId31"/>
    <hyperlink ref="J30" r:id="rId32"/>
    <hyperlink ref="J28" r:id="rId33"/>
    <hyperlink ref="J31" r:id="rId34"/>
    <hyperlink ref="J38" r:id="rId35"/>
    <hyperlink ref="J39" r:id="rId36"/>
    <hyperlink ref="J41" r:id="rId37"/>
    <hyperlink ref="J40" r:id="rId38"/>
    <hyperlink ref="J42" r:id="rId39"/>
    <hyperlink ref="J48" r:id="rId40"/>
    <hyperlink ref="J43" r:id="rId41"/>
    <hyperlink ref="J49" r:id="rId42"/>
    <hyperlink ref="J44" r:id="rId43"/>
    <hyperlink ref="J46" r:id="rId44"/>
    <hyperlink ref="J45" r:id="rId45"/>
    <hyperlink ref="J47" r:id="rId46"/>
    <hyperlink ref="J51" r:id="rId47"/>
    <hyperlink ref="J59" r:id="rId48"/>
    <hyperlink ref="J50" r:id="rId49"/>
    <hyperlink ref="J54" r:id="rId50"/>
    <hyperlink ref="J57" r:id="rId51"/>
    <hyperlink ref="J55" r:id="rId52"/>
    <hyperlink ref="J52" r:id="rId53"/>
    <hyperlink ref="J53" r:id="rId54"/>
    <hyperlink ref="J56" r:id="rId55"/>
    <hyperlink ref="J58" r:id="rId56"/>
    <hyperlink ref="J62" r:id="rId57"/>
    <hyperlink ref="J61" r:id="rId58"/>
    <hyperlink ref="J60" r:id="rId59"/>
    <hyperlink ref="J63" r:id="rId60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0"/>
  <sheetViews>
    <sheetView topLeftCell="A16" workbookViewId="0">
      <selection activeCell="E1" sqref="E1:H1048576"/>
    </sheetView>
  </sheetViews>
  <sheetFormatPr defaultRowHeight="15" x14ac:dyDescent="0.25"/>
  <cols>
    <col min="1" max="1" width="32" bestFit="1" customWidth="1"/>
    <col min="2" max="2" width="9" bestFit="1" customWidth="1"/>
    <col min="4" max="4" width="10" bestFit="1" customWidth="1"/>
    <col min="5" max="5" width="19.5703125" bestFit="1" customWidth="1"/>
    <col min="6" max="6" width="10.7109375" bestFit="1" customWidth="1"/>
    <col min="7" max="7" width="10.5703125" bestFit="1" customWidth="1"/>
    <col min="8" max="8" width="8.85546875" bestFit="1" customWidth="1"/>
    <col min="9" max="9" width="8.7109375" bestFit="1" customWidth="1"/>
    <col min="10" max="10" width="36.28515625" bestFit="1" customWidth="1"/>
    <col min="11" max="11" width="13.5703125" bestFit="1" customWidth="1"/>
    <col min="12" max="12" width="8.28515625" bestFit="1" customWidth="1"/>
  </cols>
  <sheetData>
    <row r="1" spans="1:12" x14ac:dyDescent="0.25">
      <c r="A1" s="80" t="s">
        <v>292</v>
      </c>
      <c r="B1" t="s">
        <v>413</v>
      </c>
    </row>
    <row r="2" spans="1:12" ht="75" x14ac:dyDescent="0.25">
      <c r="B2">
        <v>52</v>
      </c>
      <c r="D2" s="10" t="s">
        <v>290</v>
      </c>
      <c r="E2" s="63" t="s">
        <v>16</v>
      </c>
      <c r="F2" s="63" t="s">
        <v>17</v>
      </c>
      <c r="G2" s="47" t="s">
        <v>18</v>
      </c>
      <c r="H2" s="6" t="s">
        <v>19</v>
      </c>
      <c r="I2" s="6" t="s">
        <v>20</v>
      </c>
      <c r="J2" s="6" t="s">
        <v>21</v>
      </c>
      <c r="K2" s="6" t="s">
        <v>22</v>
      </c>
      <c r="L2" s="40" t="s">
        <v>292</v>
      </c>
    </row>
    <row r="3" spans="1:12" x14ac:dyDescent="0.25">
      <c r="A3" s="80" t="s">
        <v>411</v>
      </c>
      <c r="D3" t="s">
        <v>353</v>
      </c>
      <c r="E3" s="64" t="s">
        <v>1</v>
      </c>
      <c r="F3" s="64" t="s">
        <v>26</v>
      </c>
      <c r="G3" s="5">
        <v>43577</v>
      </c>
      <c r="H3" s="8" t="s">
        <v>27</v>
      </c>
      <c r="I3" s="8" t="s">
        <v>27</v>
      </c>
      <c r="J3" s="9" t="s">
        <v>28</v>
      </c>
      <c r="K3" s="12" t="s">
        <v>29</v>
      </c>
      <c r="L3" s="41"/>
    </row>
    <row r="4" spans="1:12" x14ac:dyDescent="0.25">
      <c r="A4" s="64" t="s">
        <v>362</v>
      </c>
      <c r="D4" t="s">
        <v>299</v>
      </c>
      <c r="E4" s="64" t="s">
        <v>42</v>
      </c>
      <c r="F4" s="64" t="s">
        <v>6</v>
      </c>
      <c r="G4" s="5">
        <v>43276</v>
      </c>
      <c r="H4" s="18" t="s">
        <v>27</v>
      </c>
      <c r="I4" s="18" t="s">
        <v>27</v>
      </c>
      <c r="J4" s="17" t="s">
        <v>43</v>
      </c>
      <c r="K4" s="12" t="s">
        <v>44</v>
      </c>
      <c r="L4" s="43"/>
    </row>
    <row r="5" spans="1:12" x14ac:dyDescent="0.25">
      <c r="A5" s="81" t="s">
        <v>8</v>
      </c>
      <c r="D5" t="s">
        <v>355</v>
      </c>
      <c r="E5" s="64" t="s">
        <v>45</v>
      </c>
      <c r="F5" s="64" t="s">
        <v>46</v>
      </c>
      <c r="G5" s="5">
        <v>43586</v>
      </c>
      <c r="H5" s="18" t="s">
        <v>27</v>
      </c>
      <c r="I5" s="18" t="s">
        <v>27</v>
      </c>
      <c r="J5" s="17" t="s">
        <v>47</v>
      </c>
      <c r="K5" s="12" t="s">
        <v>29</v>
      </c>
      <c r="L5" s="43"/>
    </row>
    <row r="6" spans="1:12" x14ac:dyDescent="0.25">
      <c r="A6" s="82" t="s">
        <v>129</v>
      </c>
      <c r="D6" t="s">
        <v>356</v>
      </c>
      <c r="E6" s="64" t="s">
        <v>51</v>
      </c>
      <c r="F6" s="64" t="s">
        <v>9</v>
      </c>
      <c r="G6" s="5">
        <v>43600</v>
      </c>
      <c r="H6" s="18" t="s">
        <v>27</v>
      </c>
      <c r="I6" s="18" t="s">
        <v>27</v>
      </c>
      <c r="J6" s="17" t="s">
        <v>52</v>
      </c>
      <c r="K6" s="12" t="s">
        <v>33</v>
      </c>
      <c r="L6" s="43"/>
    </row>
    <row r="7" spans="1:12" x14ac:dyDescent="0.25">
      <c r="A7" s="64" t="s">
        <v>299</v>
      </c>
      <c r="D7" t="s">
        <v>301</v>
      </c>
      <c r="E7" s="64" t="s">
        <v>53</v>
      </c>
      <c r="F7" s="64" t="s">
        <v>54</v>
      </c>
      <c r="G7" s="5">
        <v>43497</v>
      </c>
      <c r="H7" s="18" t="s">
        <v>27</v>
      </c>
      <c r="I7" s="18" t="s">
        <v>27</v>
      </c>
      <c r="J7" s="17" t="s">
        <v>55</v>
      </c>
      <c r="K7" s="12" t="s">
        <v>56</v>
      </c>
      <c r="L7" s="43"/>
    </row>
    <row r="8" spans="1:12" x14ac:dyDescent="0.25">
      <c r="A8" s="81" t="s">
        <v>42</v>
      </c>
      <c r="D8" t="s">
        <v>302</v>
      </c>
      <c r="E8" s="64" t="s">
        <v>57</v>
      </c>
      <c r="F8" s="64" t="s">
        <v>58</v>
      </c>
      <c r="G8" s="5">
        <v>43501</v>
      </c>
      <c r="H8" s="18" t="s">
        <v>27</v>
      </c>
      <c r="I8" s="18" t="s">
        <v>27</v>
      </c>
      <c r="J8" s="17" t="s">
        <v>59</v>
      </c>
      <c r="K8" s="12" t="s">
        <v>37</v>
      </c>
      <c r="L8" s="43"/>
    </row>
    <row r="9" spans="1:12" x14ac:dyDescent="0.25">
      <c r="A9" s="82" t="s">
        <v>6</v>
      </c>
      <c r="D9" t="s">
        <v>340</v>
      </c>
      <c r="E9" s="64" t="s">
        <v>401</v>
      </c>
      <c r="F9" s="64" t="s">
        <v>233</v>
      </c>
      <c r="G9" s="5">
        <v>43361</v>
      </c>
      <c r="H9" s="18" t="s">
        <v>27</v>
      </c>
      <c r="I9" s="18" t="s">
        <v>27</v>
      </c>
      <c r="J9" s="17" t="s">
        <v>234</v>
      </c>
      <c r="K9" s="12" t="s">
        <v>29</v>
      </c>
      <c r="L9" s="43"/>
    </row>
    <row r="10" spans="1:12" x14ac:dyDescent="0.25">
      <c r="A10" s="64" t="s">
        <v>376</v>
      </c>
      <c r="D10" t="s">
        <v>307</v>
      </c>
      <c r="E10" s="64" t="s">
        <v>81</v>
      </c>
      <c r="F10" s="64" t="s">
        <v>82</v>
      </c>
      <c r="G10" s="5">
        <v>43265</v>
      </c>
      <c r="H10" s="18" t="s">
        <v>27</v>
      </c>
      <c r="I10" s="18" t="s">
        <v>75</v>
      </c>
      <c r="J10" s="17" t="s">
        <v>83</v>
      </c>
      <c r="K10" s="12" t="s">
        <v>84</v>
      </c>
      <c r="L10" s="43"/>
    </row>
    <row r="11" spans="1:12" x14ac:dyDescent="0.25">
      <c r="A11" s="81" t="s">
        <v>252</v>
      </c>
      <c r="D11" t="s">
        <v>405</v>
      </c>
      <c r="E11" s="64" t="s">
        <v>406</v>
      </c>
      <c r="F11" s="64" t="s">
        <v>407</v>
      </c>
      <c r="G11" s="5"/>
      <c r="H11" s="18"/>
      <c r="I11" s="18"/>
      <c r="J11" s="17"/>
      <c r="K11" s="12"/>
      <c r="L11" s="42"/>
    </row>
    <row r="12" spans="1:12" x14ac:dyDescent="0.25">
      <c r="A12" s="82" t="s">
        <v>253</v>
      </c>
      <c r="D12" t="s">
        <v>382</v>
      </c>
      <c r="E12" s="64" t="s">
        <v>380</v>
      </c>
      <c r="F12" s="64" t="s">
        <v>381</v>
      </c>
      <c r="G12" s="5"/>
      <c r="H12" s="18"/>
      <c r="I12" s="18"/>
      <c r="J12" s="17" t="s">
        <v>383</v>
      </c>
      <c r="K12" s="12" t="s">
        <v>137</v>
      </c>
      <c r="L12" s="42"/>
    </row>
    <row r="13" spans="1:12" x14ac:dyDescent="0.25">
      <c r="A13" s="64" t="s">
        <v>367</v>
      </c>
      <c r="D13" t="s">
        <v>311</v>
      </c>
      <c r="E13" s="64" t="s">
        <v>3</v>
      </c>
      <c r="F13" s="64" t="s">
        <v>95</v>
      </c>
      <c r="G13" s="5">
        <v>43480</v>
      </c>
      <c r="H13" s="18" t="s">
        <v>15</v>
      </c>
      <c r="I13" s="18" t="s">
        <v>15</v>
      </c>
      <c r="J13" s="17" t="s">
        <v>96</v>
      </c>
      <c r="K13" s="12" t="s">
        <v>37</v>
      </c>
      <c r="L13" s="43"/>
    </row>
    <row r="14" spans="1:12" x14ac:dyDescent="0.25">
      <c r="A14" s="81" t="s">
        <v>157</v>
      </c>
      <c r="D14" t="s">
        <v>312</v>
      </c>
      <c r="E14" s="64" t="s">
        <v>3</v>
      </c>
      <c r="F14" s="64" t="s">
        <v>97</v>
      </c>
      <c r="G14" s="5">
        <v>43354</v>
      </c>
      <c r="H14" s="18" t="s">
        <v>15</v>
      </c>
      <c r="I14" s="18" t="s">
        <v>15</v>
      </c>
      <c r="J14" s="17" t="s">
        <v>98</v>
      </c>
      <c r="K14" s="12" t="s">
        <v>29</v>
      </c>
      <c r="L14" s="43"/>
    </row>
    <row r="15" spans="1:12" x14ac:dyDescent="0.25">
      <c r="A15" s="82" t="s">
        <v>158</v>
      </c>
      <c r="D15" t="s">
        <v>359</v>
      </c>
      <c r="E15" s="64" t="s">
        <v>99</v>
      </c>
      <c r="F15" s="64" t="s">
        <v>4</v>
      </c>
      <c r="G15" s="5">
        <v>43578</v>
      </c>
      <c r="H15" s="18" t="s">
        <v>15</v>
      </c>
      <c r="I15" s="18" t="s">
        <v>15</v>
      </c>
      <c r="J15" s="17" t="s">
        <v>100</v>
      </c>
      <c r="K15" s="12" t="s">
        <v>29</v>
      </c>
      <c r="L15" s="43"/>
    </row>
    <row r="16" spans="1:12" x14ac:dyDescent="0.25">
      <c r="A16" s="64" t="s">
        <v>389</v>
      </c>
      <c r="D16" t="s">
        <v>313</v>
      </c>
      <c r="E16" s="64" t="s">
        <v>101</v>
      </c>
      <c r="F16" s="64" t="s">
        <v>102</v>
      </c>
      <c r="G16" s="5">
        <v>43340</v>
      </c>
      <c r="H16" s="24" t="s">
        <v>103</v>
      </c>
      <c r="I16" s="18" t="s">
        <v>15</v>
      </c>
      <c r="J16" s="17" t="s">
        <v>104</v>
      </c>
      <c r="K16" s="12" t="s">
        <v>70</v>
      </c>
      <c r="L16" s="43"/>
    </row>
    <row r="17" spans="1:12" x14ac:dyDescent="0.25">
      <c r="A17" s="81" t="s">
        <v>390</v>
      </c>
      <c r="D17" t="s">
        <v>360</v>
      </c>
      <c r="E17" s="64" t="s">
        <v>14</v>
      </c>
      <c r="F17" s="64" t="s">
        <v>105</v>
      </c>
      <c r="G17" s="5">
        <v>43546</v>
      </c>
      <c r="H17" s="18" t="s">
        <v>27</v>
      </c>
      <c r="I17" s="18" t="s">
        <v>27</v>
      </c>
      <c r="J17" s="17" t="s">
        <v>106</v>
      </c>
      <c r="K17" s="12" t="s">
        <v>33</v>
      </c>
      <c r="L17" s="43"/>
    </row>
    <row r="18" spans="1:12" x14ac:dyDescent="0.25">
      <c r="A18" s="82" t="s">
        <v>391</v>
      </c>
      <c r="D18" t="s">
        <v>403</v>
      </c>
      <c r="E18" s="64" t="s">
        <v>14</v>
      </c>
      <c r="F18" s="64" t="s">
        <v>404</v>
      </c>
      <c r="G18" s="5"/>
      <c r="H18" s="18"/>
      <c r="I18" s="18"/>
      <c r="J18" s="17"/>
      <c r="K18" s="12"/>
      <c r="L18" s="43"/>
    </row>
    <row r="19" spans="1:12" x14ac:dyDescent="0.25">
      <c r="A19" s="64" t="s">
        <v>345</v>
      </c>
      <c r="D19" t="s">
        <v>314</v>
      </c>
      <c r="E19" s="64" t="s">
        <v>107</v>
      </c>
      <c r="F19" s="64" t="s">
        <v>108</v>
      </c>
      <c r="G19" s="5">
        <v>43272</v>
      </c>
      <c r="H19" s="18" t="s">
        <v>27</v>
      </c>
      <c r="I19" s="26" t="s">
        <v>103</v>
      </c>
      <c r="J19" s="17" t="s">
        <v>109</v>
      </c>
      <c r="K19" s="12" t="s">
        <v>110</v>
      </c>
      <c r="L19" s="43"/>
    </row>
    <row r="20" spans="1:12" x14ac:dyDescent="0.25">
      <c r="A20" s="81" t="s">
        <v>249</v>
      </c>
      <c r="D20" t="s">
        <v>315</v>
      </c>
      <c r="E20" s="64" t="s">
        <v>111</v>
      </c>
      <c r="F20" s="64" t="s">
        <v>112</v>
      </c>
      <c r="G20" s="5">
        <v>43320</v>
      </c>
      <c r="H20" s="18" t="s">
        <v>27</v>
      </c>
      <c r="I20" s="24" t="s">
        <v>103</v>
      </c>
      <c r="J20" s="17" t="s">
        <v>113</v>
      </c>
      <c r="K20" s="12" t="s">
        <v>29</v>
      </c>
      <c r="L20" s="43"/>
    </row>
    <row r="21" spans="1:12" x14ac:dyDescent="0.25">
      <c r="A21" s="82" t="s">
        <v>250</v>
      </c>
      <c r="D21" t="s">
        <v>318</v>
      </c>
      <c r="E21" s="64" t="s">
        <v>119</v>
      </c>
      <c r="F21" s="64" t="s">
        <v>120</v>
      </c>
      <c r="G21" s="5">
        <v>43320</v>
      </c>
      <c r="H21" s="18" t="s">
        <v>27</v>
      </c>
      <c r="I21" s="18" t="s">
        <v>27</v>
      </c>
      <c r="J21" s="9" t="s">
        <v>121</v>
      </c>
      <c r="K21" s="12" t="s">
        <v>122</v>
      </c>
      <c r="L21" s="43"/>
    </row>
    <row r="22" spans="1:12" x14ac:dyDescent="0.25">
      <c r="A22" s="64" t="s">
        <v>327</v>
      </c>
      <c r="D22" t="s">
        <v>319</v>
      </c>
      <c r="E22" s="64" t="s">
        <v>126</v>
      </c>
      <c r="F22" s="64" t="s">
        <v>127</v>
      </c>
      <c r="G22" s="5">
        <v>43276</v>
      </c>
      <c r="H22" s="18" t="s">
        <v>27</v>
      </c>
      <c r="I22" s="18" t="s">
        <v>27</v>
      </c>
      <c r="J22" s="17" t="s">
        <v>128</v>
      </c>
      <c r="K22" s="12" t="s">
        <v>44</v>
      </c>
      <c r="L22" s="43"/>
    </row>
    <row r="23" spans="1:12" x14ac:dyDescent="0.25">
      <c r="A23" s="81" t="s">
        <v>170</v>
      </c>
      <c r="D23" t="s">
        <v>362</v>
      </c>
      <c r="E23" s="64" t="s">
        <v>8</v>
      </c>
      <c r="F23" s="64" t="s">
        <v>129</v>
      </c>
      <c r="G23" s="5">
        <v>43578</v>
      </c>
      <c r="H23" s="18" t="s">
        <v>27</v>
      </c>
      <c r="I23" s="18" t="s">
        <v>27</v>
      </c>
      <c r="J23" s="17" t="s">
        <v>130</v>
      </c>
      <c r="K23" s="12" t="s">
        <v>29</v>
      </c>
      <c r="L23" s="43"/>
    </row>
    <row r="24" spans="1:12" x14ac:dyDescent="0.25">
      <c r="A24" s="82" t="s">
        <v>171</v>
      </c>
      <c r="D24" t="s">
        <v>363</v>
      </c>
      <c r="E24" s="64" t="s">
        <v>131</v>
      </c>
      <c r="F24" s="64" t="s">
        <v>132</v>
      </c>
      <c r="G24" s="5">
        <v>43528</v>
      </c>
      <c r="H24" s="18" t="s">
        <v>27</v>
      </c>
      <c r="I24" s="18" t="s">
        <v>27</v>
      </c>
      <c r="J24" s="17" t="s">
        <v>133</v>
      </c>
      <c r="K24" s="12" t="s">
        <v>37</v>
      </c>
      <c r="L24" s="43"/>
    </row>
    <row r="25" spans="1:12" x14ac:dyDescent="0.25">
      <c r="A25" s="64" t="s">
        <v>330</v>
      </c>
      <c r="D25" t="s">
        <v>322</v>
      </c>
      <c r="E25" s="64" t="s">
        <v>146</v>
      </c>
      <c r="F25" s="64" t="s">
        <v>114</v>
      </c>
      <c r="G25" s="5">
        <v>43270</v>
      </c>
      <c r="H25" s="18" t="s">
        <v>27</v>
      </c>
      <c r="I25" s="18" t="s">
        <v>27</v>
      </c>
      <c r="J25" s="17" t="s">
        <v>147</v>
      </c>
      <c r="K25" s="12" t="s">
        <v>148</v>
      </c>
      <c r="L25" s="43"/>
    </row>
    <row r="26" spans="1:12" x14ac:dyDescent="0.25">
      <c r="A26" s="81" t="s">
        <v>181</v>
      </c>
      <c r="D26" t="s">
        <v>386</v>
      </c>
      <c r="E26" s="64" t="s">
        <v>384</v>
      </c>
      <c r="F26" s="64" t="s">
        <v>385</v>
      </c>
      <c r="G26" s="5"/>
      <c r="H26" s="18"/>
      <c r="I26" s="18"/>
      <c r="J26" s="17" t="s">
        <v>387</v>
      </c>
      <c r="K26" s="12"/>
      <c r="L26" s="43"/>
    </row>
    <row r="27" spans="1:12" x14ac:dyDescent="0.25">
      <c r="A27" s="82" t="s">
        <v>182</v>
      </c>
      <c r="D27" t="s">
        <v>323</v>
      </c>
      <c r="E27" s="64" t="s">
        <v>152</v>
      </c>
      <c r="F27" s="64" t="s">
        <v>153</v>
      </c>
      <c r="G27" s="5">
        <v>43354</v>
      </c>
      <c r="H27" s="18" t="s">
        <v>27</v>
      </c>
      <c r="I27" s="18" t="s">
        <v>27</v>
      </c>
      <c r="J27" s="9" t="s">
        <v>154</v>
      </c>
      <c r="K27" s="12" t="s">
        <v>70</v>
      </c>
      <c r="L27" s="43"/>
    </row>
    <row r="28" spans="1:12" x14ac:dyDescent="0.25">
      <c r="A28" s="64" t="s">
        <v>369</v>
      </c>
      <c r="D28" t="s">
        <v>324</v>
      </c>
      <c r="E28" s="64" t="s">
        <v>155</v>
      </c>
      <c r="F28" s="64" t="s">
        <v>5</v>
      </c>
      <c r="G28" s="5">
        <v>43335</v>
      </c>
      <c r="H28" s="18" t="s">
        <v>27</v>
      </c>
      <c r="I28" s="18" t="s">
        <v>27</v>
      </c>
      <c r="J28" s="17" t="s">
        <v>156</v>
      </c>
      <c r="K28" s="12" t="s">
        <v>70</v>
      </c>
      <c r="L28" s="43"/>
    </row>
    <row r="29" spans="1:12" x14ac:dyDescent="0.25">
      <c r="A29" s="81" t="s">
        <v>184</v>
      </c>
      <c r="D29" t="s">
        <v>367</v>
      </c>
      <c r="E29" s="64" t="s">
        <v>157</v>
      </c>
      <c r="F29" s="64" t="s">
        <v>158</v>
      </c>
      <c r="G29" s="5">
        <v>43530</v>
      </c>
      <c r="H29" s="18" t="s">
        <v>27</v>
      </c>
      <c r="I29" s="18" t="s">
        <v>27</v>
      </c>
      <c r="J29" s="27" t="s">
        <v>159</v>
      </c>
      <c r="K29" s="12" t="s">
        <v>160</v>
      </c>
      <c r="L29" s="43"/>
    </row>
    <row r="30" spans="1:12" x14ac:dyDescent="0.25">
      <c r="A30" s="82" t="s">
        <v>185</v>
      </c>
      <c r="D30" t="s">
        <v>325</v>
      </c>
      <c r="E30" s="64" t="s">
        <v>161</v>
      </c>
      <c r="F30" s="64" t="s">
        <v>162</v>
      </c>
      <c r="G30" s="5">
        <v>43397</v>
      </c>
      <c r="H30" s="18" t="s">
        <v>27</v>
      </c>
      <c r="I30" s="18" t="s">
        <v>27</v>
      </c>
      <c r="J30" s="17" t="s">
        <v>163</v>
      </c>
      <c r="K30" s="12" t="s">
        <v>37</v>
      </c>
      <c r="L30" s="43"/>
    </row>
    <row r="31" spans="1:12" x14ac:dyDescent="0.25">
      <c r="A31" s="64" t="s">
        <v>388</v>
      </c>
      <c r="D31" t="s">
        <v>326</v>
      </c>
      <c r="E31" s="64" t="s">
        <v>164</v>
      </c>
      <c r="F31" s="64" t="s">
        <v>165</v>
      </c>
      <c r="G31" s="5">
        <v>43329</v>
      </c>
      <c r="H31" s="18" t="s">
        <v>27</v>
      </c>
      <c r="I31" s="18" t="s">
        <v>27</v>
      </c>
      <c r="J31" s="17" t="s">
        <v>166</v>
      </c>
      <c r="K31" s="12" t="s">
        <v>122</v>
      </c>
      <c r="L31" s="43"/>
    </row>
    <row r="32" spans="1:12" x14ac:dyDescent="0.25">
      <c r="A32" s="81" t="s">
        <v>222</v>
      </c>
      <c r="D32" t="s">
        <v>368</v>
      </c>
      <c r="E32" s="64" t="s">
        <v>167</v>
      </c>
      <c r="F32" s="64" t="s">
        <v>168</v>
      </c>
      <c r="G32" s="5">
        <v>43544</v>
      </c>
      <c r="H32" s="18" t="s">
        <v>27</v>
      </c>
      <c r="I32" s="18" t="s">
        <v>27</v>
      </c>
      <c r="J32" s="17" t="s">
        <v>169</v>
      </c>
      <c r="K32" s="12" t="s">
        <v>37</v>
      </c>
      <c r="L32" s="43"/>
    </row>
    <row r="33" spans="1:12" x14ac:dyDescent="0.25">
      <c r="A33" s="82" t="s">
        <v>223</v>
      </c>
      <c r="D33" t="s">
        <v>327</v>
      </c>
      <c r="E33" s="64" t="s">
        <v>170</v>
      </c>
      <c r="F33" s="64" t="s">
        <v>171</v>
      </c>
      <c r="G33" s="5">
        <v>43321</v>
      </c>
      <c r="H33" s="18" t="s">
        <v>27</v>
      </c>
      <c r="I33" s="18" t="s">
        <v>172</v>
      </c>
      <c r="J33" s="17" t="s">
        <v>173</v>
      </c>
      <c r="K33" s="12" t="s">
        <v>44</v>
      </c>
      <c r="L33" s="43"/>
    </row>
    <row r="34" spans="1:12" x14ac:dyDescent="0.25">
      <c r="A34" s="64" t="s">
        <v>355</v>
      </c>
      <c r="D34" t="s">
        <v>328</v>
      </c>
      <c r="E34" s="64" t="s">
        <v>174</v>
      </c>
      <c r="F34" s="64" t="s">
        <v>175</v>
      </c>
      <c r="G34" s="5">
        <v>43279</v>
      </c>
      <c r="H34" s="18" t="s">
        <v>27</v>
      </c>
      <c r="I34" s="18" t="s">
        <v>27</v>
      </c>
      <c r="J34" s="17" t="s">
        <v>176</v>
      </c>
      <c r="K34" s="12" t="s">
        <v>177</v>
      </c>
      <c r="L34" s="43"/>
    </row>
    <row r="35" spans="1:12" x14ac:dyDescent="0.25">
      <c r="A35" s="81" t="s">
        <v>45</v>
      </c>
      <c r="D35" t="s">
        <v>330</v>
      </c>
      <c r="E35" s="64" t="s">
        <v>181</v>
      </c>
      <c r="F35" s="64" t="s">
        <v>182</v>
      </c>
      <c r="G35" s="5">
        <v>43293</v>
      </c>
      <c r="H35" s="18" t="s">
        <v>27</v>
      </c>
      <c r="I35" s="18" t="s">
        <v>27</v>
      </c>
      <c r="J35" s="17" t="s">
        <v>183</v>
      </c>
      <c r="K35" s="12" t="s">
        <v>44</v>
      </c>
      <c r="L35" s="43"/>
    </row>
    <row r="36" spans="1:12" x14ac:dyDescent="0.25">
      <c r="A36" s="82" t="s">
        <v>46</v>
      </c>
      <c r="D36" t="s">
        <v>369</v>
      </c>
      <c r="E36" s="64" t="s">
        <v>184</v>
      </c>
      <c r="F36" s="64" t="s">
        <v>185</v>
      </c>
      <c r="G36" s="5">
        <v>43595</v>
      </c>
      <c r="H36" s="18" t="s">
        <v>27</v>
      </c>
      <c r="I36" s="18" t="s">
        <v>27</v>
      </c>
      <c r="J36" s="17" t="s">
        <v>186</v>
      </c>
      <c r="K36" s="12" t="s">
        <v>41</v>
      </c>
      <c r="L36" s="43"/>
    </row>
    <row r="37" spans="1:12" x14ac:dyDescent="0.25">
      <c r="A37" s="64" t="s">
        <v>405</v>
      </c>
      <c r="D37" t="s">
        <v>331</v>
      </c>
      <c r="E37" s="64" t="s">
        <v>187</v>
      </c>
      <c r="F37" s="64" t="s">
        <v>188</v>
      </c>
      <c r="G37" s="5">
        <v>43336</v>
      </c>
      <c r="H37" s="18" t="s">
        <v>27</v>
      </c>
      <c r="I37" s="8" t="s">
        <v>27</v>
      </c>
      <c r="J37" s="17" t="s">
        <v>189</v>
      </c>
      <c r="K37" s="12" t="s">
        <v>66</v>
      </c>
      <c r="L37" s="43"/>
    </row>
    <row r="38" spans="1:12" x14ac:dyDescent="0.25">
      <c r="A38" s="81" t="s">
        <v>406</v>
      </c>
      <c r="D38" t="s">
        <v>370</v>
      </c>
      <c r="E38" s="64" t="s">
        <v>190</v>
      </c>
      <c r="F38" s="64" t="s">
        <v>191</v>
      </c>
      <c r="G38" s="5">
        <v>43517</v>
      </c>
      <c r="H38" s="18" t="s">
        <v>27</v>
      </c>
      <c r="I38" s="18" t="s">
        <v>27</v>
      </c>
      <c r="J38" s="17" t="s">
        <v>192</v>
      </c>
      <c r="K38" s="12" t="s">
        <v>33</v>
      </c>
      <c r="L38" s="43"/>
    </row>
    <row r="39" spans="1:12" x14ac:dyDescent="0.25">
      <c r="A39" s="82" t="s">
        <v>407</v>
      </c>
      <c r="D39" t="s">
        <v>372</v>
      </c>
      <c r="E39" s="64" t="s">
        <v>209</v>
      </c>
      <c r="F39" s="64" t="s">
        <v>129</v>
      </c>
      <c r="G39" s="5">
        <v>43518</v>
      </c>
      <c r="H39" s="18" t="s">
        <v>27</v>
      </c>
      <c r="I39" s="8" t="s">
        <v>27</v>
      </c>
      <c r="J39" s="17" t="s">
        <v>210</v>
      </c>
      <c r="K39" s="12" t="s">
        <v>29</v>
      </c>
      <c r="L39" s="43"/>
    </row>
    <row r="40" spans="1:12" x14ac:dyDescent="0.25">
      <c r="A40" s="64" t="s">
        <v>335</v>
      </c>
      <c r="D40" t="s">
        <v>335</v>
      </c>
      <c r="E40" s="64" t="s">
        <v>211</v>
      </c>
      <c r="F40" s="64" t="s">
        <v>212</v>
      </c>
      <c r="G40" s="5">
        <v>43265</v>
      </c>
      <c r="H40" s="18" t="s">
        <v>27</v>
      </c>
      <c r="I40" s="8" t="s">
        <v>27</v>
      </c>
      <c r="J40" s="17" t="s">
        <v>213</v>
      </c>
      <c r="K40" s="12" t="s">
        <v>148</v>
      </c>
      <c r="L40" s="43"/>
    </row>
    <row r="41" spans="1:12" x14ac:dyDescent="0.25">
      <c r="A41" s="81" t="s">
        <v>211</v>
      </c>
      <c r="D41" t="s">
        <v>373</v>
      </c>
      <c r="E41" s="64" t="s">
        <v>217</v>
      </c>
      <c r="F41" s="64" t="s">
        <v>2</v>
      </c>
      <c r="G41" s="5">
        <v>43581</v>
      </c>
      <c r="H41" s="18" t="s">
        <v>27</v>
      </c>
      <c r="I41" s="8" t="s">
        <v>27</v>
      </c>
      <c r="J41" s="17" t="s">
        <v>218</v>
      </c>
      <c r="K41" s="12" t="s">
        <v>33</v>
      </c>
      <c r="L41" s="43"/>
    </row>
    <row r="42" spans="1:12" x14ac:dyDescent="0.25">
      <c r="A42" s="82" t="s">
        <v>212</v>
      </c>
      <c r="D42" t="s">
        <v>388</v>
      </c>
      <c r="E42" s="64" t="s">
        <v>222</v>
      </c>
      <c r="F42" s="64" t="s">
        <v>223</v>
      </c>
      <c r="G42" s="5">
        <v>43600</v>
      </c>
      <c r="H42" s="18" t="s">
        <v>27</v>
      </c>
      <c r="I42" s="8" t="s">
        <v>27</v>
      </c>
      <c r="J42" s="17" t="s">
        <v>224</v>
      </c>
      <c r="K42" s="12" t="s">
        <v>137</v>
      </c>
      <c r="L42" s="43"/>
    </row>
    <row r="43" spans="1:12" x14ac:dyDescent="0.25">
      <c r="A43" s="64" t="s">
        <v>360</v>
      </c>
      <c r="D43" t="s">
        <v>337</v>
      </c>
      <c r="E43" s="64" t="s">
        <v>225</v>
      </c>
      <c r="F43" s="64" t="s">
        <v>226</v>
      </c>
      <c r="G43" s="5">
        <v>43335</v>
      </c>
      <c r="H43" s="18" t="s">
        <v>27</v>
      </c>
      <c r="I43" s="18" t="s">
        <v>27</v>
      </c>
      <c r="J43" s="17" t="s">
        <v>227</v>
      </c>
      <c r="K43" s="12" t="s">
        <v>37</v>
      </c>
      <c r="L43" s="43"/>
    </row>
    <row r="44" spans="1:12" x14ac:dyDescent="0.25">
      <c r="A44" s="81" t="s">
        <v>14</v>
      </c>
      <c r="D44" t="s">
        <v>342</v>
      </c>
      <c r="E44" s="64" t="s">
        <v>238</v>
      </c>
      <c r="F44" s="64" t="s">
        <v>7</v>
      </c>
      <c r="G44" s="5">
        <v>43334</v>
      </c>
      <c r="H44" s="18" t="s">
        <v>27</v>
      </c>
      <c r="I44" s="18" t="s">
        <v>27</v>
      </c>
      <c r="J44" s="17" t="s">
        <v>239</v>
      </c>
      <c r="K44" s="12" t="s">
        <v>122</v>
      </c>
      <c r="L44" s="43"/>
    </row>
    <row r="45" spans="1:12" x14ac:dyDescent="0.25">
      <c r="A45" s="82" t="s">
        <v>105</v>
      </c>
      <c r="D45" t="s">
        <v>343</v>
      </c>
      <c r="E45" s="64" t="s">
        <v>10</v>
      </c>
      <c r="F45" s="64" t="s">
        <v>240</v>
      </c>
      <c r="G45" s="5">
        <v>43430</v>
      </c>
      <c r="H45" s="18" t="s">
        <v>27</v>
      </c>
      <c r="I45" s="18" t="s">
        <v>27</v>
      </c>
      <c r="J45" s="17" t="s">
        <v>241</v>
      </c>
      <c r="K45" s="12" t="s">
        <v>242</v>
      </c>
      <c r="L45" s="43"/>
    </row>
    <row r="46" spans="1:12" x14ac:dyDescent="0.25">
      <c r="A46" s="64" t="s">
        <v>382</v>
      </c>
      <c r="D46" t="s">
        <v>345</v>
      </c>
      <c r="E46" s="64" t="s">
        <v>249</v>
      </c>
      <c r="F46" s="64" t="s">
        <v>250</v>
      </c>
      <c r="G46" s="5">
        <v>43334</v>
      </c>
      <c r="H46" s="18" t="s">
        <v>27</v>
      </c>
      <c r="I46" s="18" t="s">
        <v>27</v>
      </c>
      <c r="J46" s="17" t="s">
        <v>251</v>
      </c>
      <c r="K46" s="12" t="s">
        <v>160</v>
      </c>
      <c r="L46" s="43"/>
    </row>
    <row r="47" spans="1:12" x14ac:dyDescent="0.25">
      <c r="A47" s="81" t="s">
        <v>380</v>
      </c>
      <c r="D47" t="s">
        <v>376</v>
      </c>
      <c r="E47" s="64" t="s">
        <v>252</v>
      </c>
      <c r="F47" s="64" t="s">
        <v>253</v>
      </c>
      <c r="G47" s="5">
        <v>43578</v>
      </c>
      <c r="H47" s="18" t="s">
        <v>27</v>
      </c>
      <c r="I47" s="18" t="s">
        <v>27</v>
      </c>
      <c r="J47" s="17" t="s">
        <v>254</v>
      </c>
      <c r="K47" s="12" t="s">
        <v>29</v>
      </c>
      <c r="L47" s="43"/>
    </row>
    <row r="48" spans="1:12" x14ac:dyDescent="0.25">
      <c r="A48" s="82" t="s">
        <v>381</v>
      </c>
      <c r="D48" t="s">
        <v>377</v>
      </c>
      <c r="E48" s="64" t="s">
        <v>258</v>
      </c>
      <c r="F48" s="64" t="s">
        <v>129</v>
      </c>
      <c r="G48" s="5">
        <v>43602</v>
      </c>
      <c r="H48" s="18" t="s">
        <v>27</v>
      </c>
      <c r="I48" s="18" t="s">
        <v>27</v>
      </c>
      <c r="J48" s="17" t="s">
        <v>259</v>
      </c>
      <c r="K48" s="12" t="s">
        <v>260</v>
      </c>
      <c r="L48" s="43"/>
    </row>
    <row r="49" spans="1:12" x14ac:dyDescent="0.25">
      <c r="A49" s="64" t="s">
        <v>314</v>
      </c>
      <c r="D49" t="s">
        <v>347</v>
      </c>
      <c r="E49" s="64" t="s">
        <v>261</v>
      </c>
      <c r="F49" s="64" t="s">
        <v>262</v>
      </c>
      <c r="G49" s="5">
        <v>152885</v>
      </c>
      <c r="H49" s="18" t="s">
        <v>27</v>
      </c>
      <c r="I49" s="18" t="s">
        <v>27</v>
      </c>
      <c r="J49" s="17" t="s">
        <v>263</v>
      </c>
      <c r="K49" s="12" t="s">
        <v>66</v>
      </c>
      <c r="L49" s="43"/>
    </row>
    <row r="50" spans="1:12" x14ac:dyDescent="0.25">
      <c r="A50" s="81" t="s">
        <v>107</v>
      </c>
      <c r="D50" t="s">
        <v>378</v>
      </c>
      <c r="E50" s="64" t="s">
        <v>271</v>
      </c>
      <c r="F50" s="64" t="s">
        <v>272</v>
      </c>
      <c r="G50" s="5">
        <v>43600</v>
      </c>
      <c r="H50" s="18" t="s">
        <v>27</v>
      </c>
      <c r="I50" s="8" t="s">
        <v>27</v>
      </c>
      <c r="J50" s="17" t="s">
        <v>273</v>
      </c>
      <c r="K50" s="12" t="s">
        <v>44</v>
      </c>
      <c r="L50" s="43"/>
    </row>
    <row r="51" spans="1:12" x14ac:dyDescent="0.25">
      <c r="A51" s="82" t="s">
        <v>108</v>
      </c>
      <c r="D51" t="s">
        <v>379</v>
      </c>
      <c r="E51" s="64" t="s">
        <v>274</v>
      </c>
      <c r="F51" s="64" t="s">
        <v>275</v>
      </c>
      <c r="G51" s="5">
        <v>43600</v>
      </c>
      <c r="H51" s="18" t="s">
        <v>27</v>
      </c>
      <c r="I51" s="8" t="s">
        <v>27</v>
      </c>
      <c r="J51" s="17" t="s">
        <v>276</v>
      </c>
      <c r="K51" s="12" t="s">
        <v>44</v>
      </c>
      <c r="L51" s="43"/>
    </row>
    <row r="52" spans="1:12" x14ac:dyDescent="0.25">
      <c r="A52" s="64" t="s">
        <v>313</v>
      </c>
      <c r="D52" t="s">
        <v>352</v>
      </c>
      <c r="E52" s="64" t="s">
        <v>277</v>
      </c>
      <c r="F52" s="64" t="s">
        <v>278</v>
      </c>
      <c r="G52" s="5">
        <v>43369</v>
      </c>
      <c r="H52" s="18" t="s">
        <v>15</v>
      </c>
      <c r="I52" s="8" t="s">
        <v>15</v>
      </c>
      <c r="J52" s="17" t="s">
        <v>279</v>
      </c>
      <c r="K52" s="12" t="s">
        <v>280</v>
      </c>
      <c r="L52" s="43"/>
    </row>
    <row r="53" spans="1:12" x14ac:dyDescent="0.25">
      <c r="A53" s="81" t="s">
        <v>101</v>
      </c>
      <c r="D53" t="s">
        <v>351</v>
      </c>
      <c r="E53" s="64" t="s">
        <v>281</v>
      </c>
      <c r="F53" s="64" t="s">
        <v>282</v>
      </c>
      <c r="G53" s="5">
        <v>43367</v>
      </c>
      <c r="H53" s="18" t="s">
        <v>15</v>
      </c>
      <c r="I53" s="8" t="s">
        <v>15</v>
      </c>
      <c r="J53" s="17" t="s">
        <v>283</v>
      </c>
      <c r="K53" s="12" t="s">
        <v>37</v>
      </c>
      <c r="L53" s="43"/>
    </row>
    <row r="54" spans="1:12" x14ac:dyDescent="0.25">
      <c r="A54" s="82" t="s">
        <v>102</v>
      </c>
      <c r="D54" t="s">
        <v>389</v>
      </c>
      <c r="E54" s="64" t="s">
        <v>390</v>
      </c>
      <c r="F54" s="65" t="s">
        <v>391</v>
      </c>
      <c r="G54" s="48"/>
      <c r="H54" s="1"/>
      <c r="I54" s="5"/>
      <c r="J54" s="17" t="s">
        <v>392</v>
      </c>
      <c r="K54" s="3" t="s">
        <v>125</v>
      </c>
      <c r="L54" s="43"/>
    </row>
    <row r="55" spans="1:12" x14ac:dyDescent="0.25">
      <c r="A55" s="64" t="s">
        <v>377</v>
      </c>
    </row>
    <row r="56" spans="1:12" x14ac:dyDescent="0.25">
      <c r="A56" s="81" t="s">
        <v>258</v>
      </c>
    </row>
    <row r="57" spans="1:12" x14ac:dyDescent="0.25">
      <c r="A57" s="82" t="s">
        <v>129</v>
      </c>
    </row>
    <row r="58" spans="1:12" x14ac:dyDescent="0.25">
      <c r="A58" s="64" t="s">
        <v>359</v>
      </c>
    </row>
    <row r="59" spans="1:12" x14ac:dyDescent="0.25">
      <c r="A59" s="81" t="s">
        <v>99</v>
      </c>
    </row>
    <row r="60" spans="1:12" x14ac:dyDescent="0.25">
      <c r="A60" s="82" t="s">
        <v>4</v>
      </c>
    </row>
    <row r="61" spans="1:12" x14ac:dyDescent="0.25">
      <c r="A61" s="64" t="s">
        <v>368</v>
      </c>
    </row>
    <row r="62" spans="1:12" x14ac:dyDescent="0.25">
      <c r="A62" s="81" t="s">
        <v>167</v>
      </c>
    </row>
    <row r="63" spans="1:12" x14ac:dyDescent="0.25">
      <c r="A63" s="82" t="s">
        <v>168</v>
      </c>
    </row>
    <row r="64" spans="1:12" x14ac:dyDescent="0.25">
      <c r="A64" s="64" t="s">
        <v>343</v>
      </c>
    </row>
    <row r="65" spans="1:1" x14ac:dyDescent="0.25">
      <c r="A65" s="81" t="s">
        <v>10</v>
      </c>
    </row>
    <row r="66" spans="1:1" x14ac:dyDescent="0.25">
      <c r="A66" s="82" t="s">
        <v>240</v>
      </c>
    </row>
    <row r="67" spans="1:1" x14ac:dyDescent="0.25">
      <c r="A67" s="64" t="s">
        <v>326</v>
      </c>
    </row>
    <row r="68" spans="1:1" x14ac:dyDescent="0.25">
      <c r="A68" s="81" t="s">
        <v>164</v>
      </c>
    </row>
    <row r="69" spans="1:1" x14ac:dyDescent="0.25">
      <c r="A69" s="82" t="s">
        <v>165</v>
      </c>
    </row>
    <row r="70" spans="1:1" x14ac:dyDescent="0.25">
      <c r="A70" s="64" t="s">
        <v>322</v>
      </c>
    </row>
    <row r="71" spans="1:1" x14ac:dyDescent="0.25">
      <c r="A71" s="81" t="s">
        <v>146</v>
      </c>
    </row>
    <row r="72" spans="1:1" x14ac:dyDescent="0.25">
      <c r="A72" s="82" t="s">
        <v>114</v>
      </c>
    </row>
    <row r="73" spans="1:1" x14ac:dyDescent="0.25">
      <c r="A73" s="64" t="s">
        <v>307</v>
      </c>
    </row>
    <row r="74" spans="1:1" x14ac:dyDescent="0.25">
      <c r="A74" s="81" t="s">
        <v>81</v>
      </c>
    </row>
    <row r="75" spans="1:1" x14ac:dyDescent="0.25">
      <c r="A75" s="82" t="s">
        <v>82</v>
      </c>
    </row>
    <row r="76" spans="1:1" x14ac:dyDescent="0.25">
      <c r="A76" s="64" t="s">
        <v>318</v>
      </c>
    </row>
    <row r="77" spans="1:1" x14ac:dyDescent="0.25">
      <c r="A77" s="81" t="s">
        <v>119</v>
      </c>
    </row>
    <row r="78" spans="1:1" x14ac:dyDescent="0.25">
      <c r="A78" s="82" t="s">
        <v>120</v>
      </c>
    </row>
    <row r="79" spans="1:1" x14ac:dyDescent="0.25">
      <c r="A79" s="64" t="s">
        <v>403</v>
      </c>
    </row>
    <row r="80" spans="1:1" x14ac:dyDescent="0.25">
      <c r="A80" s="81" t="s">
        <v>14</v>
      </c>
    </row>
    <row r="81" spans="1:1" x14ac:dyDescent="0.25">
      <c r="A81" s="82" t="s">
        <v>404</v>
      </c>
    </row>
    <row r="82" spans="1:1" x14ac:dyDescent="0.25">
      <c r="A82" s="64" t="s">
        <v>356</v>
      </c>
    </row>
    <row r="83" spans="1:1" x14ac:dyDescent="0.25">
      <c r="A83" s="81" t="s">
        <v>51</v>
      </c>
    </row>
    <row r="84" spans="1:1" x14ac:dyDescent="0.25">
      <c r="A84" s="82" t="s">
        <v>9</v>
      </c>
    </row>
    <row r="85" spans="1:1" x14ac:dyDescent="0.25">
      <c r="A85" s="64" t="s">
        <v>347</v>
      </c>
    </row>
    <row r="86" spans="1:1" x14ac:dyDescent="0.25">
      <c r="A86" s="81" t="s">
        <v>261</v>
      </c>
    </row>
    <row r="87" spans="1:1" x14ac:dyDescent="0.25">
      <c r="A87" s="82" t="s">
        <v>262</v>
      </c>
    </row>
    <row r="88" spans="1:1" x14ac:dyDescent="0.25">
      <c r="A88" s="64" t="s">
        <v>351</v>
      </c>
    </row>
    <row r="89" spans="1:1" x14ac:dyDescent="0.25">
      <c r="A89" s="81" t="s">
        <v>281</v>
      </c>
    </row>
    <row r="90" spans="1:1" x14ac:dyDescent="0.25">
      <c r="A90" s="82" t="s">
        <v>282</v>
      </c>
    </row>
    <row r="91" spans="1:1" x14ac:dyDescent="0.25">
      <c r="A91" s="64" t="s">
        <v>319</v>
      </c>
    </row>
    <row r="92" spans="1:1" x14ac:dyDescent="0.25">
      <c r="A92" s="81" t="s">
        <v>126</v>
      </c>
    </row>
    <row r="93" spans="1:1" x14ac:dyDescent="0.25">
      <c r="A93" s="82" t="s">
        <v>127</v>
      </c>
    </row>
    <row r="94" spans="1:1" x14ac:dyDescent="0.25">
      <c r="A94" s="64" t="s">
        <v>337</v>
      </c>
    </row>
    <row r="95" spans="1:1" x14ac:dyDescent="0.25">
      <c r="A95" s="81" t="s">
        <v>225</v>
      </c>
    </row>
    <row r="96" spans="1:1" x14ac:dyDescent="0.25">
      <c r="A96" s="82" t="s">
        <v>226</v>
      </c>
    </row>
    <row r="97" spans="1:1" x14ac:dyDescent="0.25">
      <c r="A97" s="64" t="s">
        <v>352</v>
      </c>
    </row>
    <row r="98" spans="1:1" x14ac:dyDescent="0.25">
      <c r="A98" s="81" t="s">
        <v>277</v>
      </c>
    </row>
    <row r="99" spans="1:1" x14ac:dyDescent="0.25">
      <c r="A99" s="82" t="s">
        <v>278</v>
      </c>
    </row>
    <row r="100" spans="1:1" x14ac:dyDescent="0.25">
      <c r="A100" s="64" t="s">
        <v>324</v>
      </c>
    </row>
    <row r="101" spans="1:1" x14ac:dyDescent="0.25">
      <c r="A101" s="81" t="s">
        <v>155</v>
      </c>
    </row>
    <row r="102" spans="1:1" x14ac:dyDescent="0.25">
      <c r="A102" s="82" t="s">
        <v>5</v>
      </c>
    </row>
    <row r="103" spans="1:1" x14ac:dyDescent="0.25">
      <c r="A103" s="64" t="s">
        <v>340</v>
      </c>
    </row>
    <row r="104" spans="1:1" x14ac:dyDescent="0.25">
      <c r="A104" s="81" t="s">
        <v>401</v>
      </c>
    </row>
    <row r="105" spans="1:1" x14ac:dyDescent="0.25">
      <c r="A105" s="82" t="s">
        <v>233</v>
      </c>
    </row>
    <row r="106" spans="1:1" x14ac:dyDescent="0.25">
      <c r="A106" s="64" t="s">
        <v>323</v>
      </c>
    </row>
    <row r="107" spans="1:1" x14ac:dyDescent="0.25">
      <c r="A107" s="81" t="s">
        <v>152</v>
      </c>
    </row>
    <row r="108" spans="1:1" x14ac:dyDescent="0.25">
      <c r="A108" s="82" t="s">
        <v>153</v>
      </c>
    </row>
    <row r="109" spans="1:1" x14ac:dyDescent="0.25">
      <c r="A109" s="64" t="s">
        <v>378</v>
      </c>
    </row>
    <row r="110" spans="1:1" x14ac:dyDescent="0.25">
      <c r="A110" s="81" t="s">
        <v>271</v>
      </c>
    </row>
    <row r="111" spans="1:1" x14ac:dyDescent="0.25">
      <c r="A111" s="82" t="s">
        <v>272</v>
      </c>
    </row>
    <row r="112" spans="1:1" x14ac:dyDescent="0.25">
      <c r="A112" s="64" t="s">
        <v>379</v>
      </c>
    </row>
    <row r="113" spans="1:1" x14ac:dyDescent="0.25">
      <c r="A113" s="81" t="s">
        <v>274</v>
      </c>
    </row>
    <row r="114" spans="1:1" x14ac:dyDescent="0.25">
      <c r="A114" s="82" t="s">
        <v>275</v>
      </c>
    </row>
    <row r="115" spans="1:1" x14ac:dyDescent="0.25">
      <c r="A115" s="64" t="s">
        <v>331</v>
      </c>
    </row>
    <row r="116" spans="1:1" x14ac:dyDescent="0.25">
      <c r="A116" s="81" t="s">
        <v>187</v>
      </c>
    </row>
    <row r="117" spans="1:1" x14ac:dyDescent="0.25">
      <c r="A117" s="82" t="s">
        <v>188</v>
      </c>
    </row>
    <row r="118" spans="1:1" x14ac:dyDescent="0.25">
      <c r="A118" s="64" t="s">
        <v>302</v>
      </c>
    </row>
    <row r="119" spans="1:1" x14ac:dyDescent="0.25">
      <c r="A119" s="81" t="s">
        <v>57</v>
      </c>
    </row>
    <row r="120" spans="1:1" x14ac:dyDescent="0.25">
      <c r="A120" s="82" t="s">
        <v>58</v>
      </c>
    </row>
    <row r="121" spans="1:1" x14ac:dyDescent="0.25">
      <c r="A121" s="64" t="s">
        <v>325</v>
      </c>
    </row>
    <row r="122" spans="1:1" x14ac:dyDescent="0.25">
      <c r="A122" s="81" t="s">
        <v>161</v>
      </c>
    </row>
    <row r="123" spans="1:1" x14ac:dyDescent="0.25">
      <c r="A123" s="82" t="s">
        <v>162</v>
      </c>
    </row>
    <row r="124" spans="1:1" x14ac:dyDescent="0.25">
      <c r="A124" s="64" t="s">
        <v>370</v>
      </c>
    </row>
    <row r="125" spans="1:1" x14ac:dyDescent="0.25">
      <c r="A125" s="81" t="s">
        <v>190</v>
      </c>
    </row>
    <row r="126" spans="1:1" x14ac:dyDescent="0.25">
      <c r="A126" s="82" t="s">
        <v>191</v>
      </c>
    </row>
    <row r="127" spans="1:1" x14ac:dyDescent="0.25">
      <c r="A127" s="64" t="s">
        <v>363</v>
      </c>
    </row>
    <row r="128" spans="1:1" x14ac:dyDescent="0.25">
      <c r="A128" s="81" t="s">
        <v>131</v>
      </c>
    </row>
    <row r="129" spans="1:1" x14ac:dyDescent="0.25">
      <c r="A129" s="82" t="s">
        <v>132</v>
      </c>
    </row>
    <row r="130" spans="1:1" x14ac:dyDescent="0.25">
      <c r="A130" s="64" t="s">
        <v>372</v>
      </c>
    </row>
    <row r="131" spans="1:1" x14ac:dyDescent="0.25">
      <c r="A131" s="81" t="s">
        <v>209</v>
      </c>
    </row>
    <row r="132" spans="1:1" x14ac:dyDescent="0.25">
      <c r="A132" s="82" t="s">
        <v>129</v>
      </c>
    </row>
    <row r="133" spans="1:1" x14ac:dyDescent="0.25">
      <c r="A133" s="64" t="s">
        <v>353</v>
      </c>
    </row>
    <row r="134" spans="1:1" x14ac:dyDescent="0.25">
      <c r="A134" s="81" t="s">
        <v>1</v>
      </c>
    </row>
    <row r="135" spans="1:1" x14ac:dyDescent="0.25">
      <c r="A135" s="82" t="s">
        <v>26</v>
      </c>
    </row>
    <row r="136" spans="1:1" x14ac:dyDescent="0.25">
      <c r="A136" s="64" t="s">
        <v>315</v>
      </c>
    </row>
    <row r="137" spans="1:1" x14ac:dyDescent="0.25">
      <c r="A137" s="81" t="s">
        <v>111</v>
      </c>
    </row>
    <row r="138" spans="1:1" x14ac:dyDescent="0.25">
      <c r="A138" s="82" t="s">
        <v>112</v>
      </c>
    </row>
    <row r="139" spans="1:1" x14ac:dyDescent="0.25">
      <c r="A139" s="64" t="s">
        <v>311</v>
      </c>
    </row>
    <row r="140" spans="1:1" x14ac:dyDescent="0.25">
      <c r="A140" s="81" t="s">
        <v>3</v>
      </c>
    </row>
    <row r="141" spans="1:1" x14ac:dyDescent="0.25">
      <c r="A141" s="82" t="s">
        <v>95</v>
      </c>
    </row>
    <row r="142" spans="1:1" x14ac:dyDescent="0.25">
      <c r="A142" s="64" t="s">
        <v>373</v>
      </c>
    </row>
    <row r="143" spans="1:1" x14ac:dyDescent="0.25">
      <c r="A143" s="81" t="s">
        <v>217</v>
      </c>
    </row>
    <row r="144" spans="1:1" x14ac:dyDescent="0.25">
      <c r="A144" s="82" t="s">
        <v>2</v>
      </c>
    </row>
    <row r="145" spans="1:1" x14ac:dyDescent="0.25">
      <c r="A145" s="64" t="s">
        <v>312</v>
      </c>
    </row>
    <row r="146" spans="1:1" x14ac:dyDescent="0.25">
      <c r="A146" s="81" t="s">
        <v>3</v>
      </c>
    </row>
    <row r="147" spans="1:1" x14ac:dyDescent="0.25">
      <c r="A147" s="82" t="s">
        <v>97</v>
      </c>
    </row>
    <row r="148" spans="1:1" x14ac:dyDescent="0.25">
      <c r="A148" s="64" t="s">
        <v>386</v>
      </c>
    </row>
    <row r="149" spans="1:1" x14ac:dyDescent="0.25">
      <c r="A149" s="81" t="s">
        <v>384</v>
      </c>
    </row>
    <row r="150" spans="1:1" x14ac:dyDescent="0.25">
      <c r="A150" s="82" t="s">
        <v>385</v>
      </c>
    </row>
    <row r="151" spans="1:1" x14ac:dyDescent="0.25">
      <c r="A151" s="64" t="s">
        <v>342</v>
      </c>
    </row>
    <row r="152" spans="1:1" x14ac:dyDescent="0.25">
      <c r="A152" s="81" t="s">
        <v>238</v>
      </c>
    </row>
    <row r="153" spans="1:1" x14ac:dyDescent="0.25">
      <c r="A153" s="82" t="s">
        <v>7</v>
      </c>
    </row>
    <row r="154" spans="1:1" x14ac:dyDescent="0.25">
      <c r="A154" s="64" t="s">
        <v>328</v>
      </c>
    </row>
    <row r="155" spans="1:1" x14ac:dyDescent="0.25">
      <c r="A155" s="81" t="s">
        <v>174</v>
      </c>
    </row>
    <row r="156" spans="1:1" x14ac:dyDescent="0.25">
      <c r="A156" s="82" t="s">
        <v>175</v>
      </c>
    </row>
    <row r="157" spans="1:1" x14ac:dyDescent="0.25">
      <c r="A157" s="64" t="s">
        <v>301</v>
      </c>
    </row>
    <row r="158" spans="1:1" x14ac:dyDescent="0.25">
      <c r="A158" s="81" t="s">
        <v>53</v>
      </c>
    </row>
    <row r="159" spans="1:1" x14ac:dyDescent="0.25">
      <c r="A159" s="82" t="s">
        <v>54</v>
      </c>
    </row>
    <row r="160" spans="1:1" x14ac:dyDescent="0.25">
      <c r="A160" s="64" t="s">
        <v>412</v>
      </c>
    </row>
  </sheetData>
  <hyperlinks>
    <hyperlink ref="J3" r:id="rId2"/>
    <hyperlink ref="J5" r:id="rId3"/>
    <hyperlink ref="J7" r:id="rId4"/>
    <hyperlink ref="J8" r:id="rId5"/>
    <hyperlink ref="J6" r:id="rId6"/>
    <hyperlink ref="J9" r:id="rId7"/>
    <hyperlink ref="J10" r:id="rId8"/>
    <hyperlink ref="J20" r:id="rId9"/>
    <hyperlink ref="J19" r:id="rId10"/>
    <hyperlink ref="J14" r:id="rId11"/>
    <hyperlink ref="J16" r:id="rId12"/>
    <hyperlink ref="J13" r:id="rId13"/>
    <hyperlink ref="J17" r:id="rId14"/>
    <hyperlink ref="J15" r:id="rId15"/>
    <hyperlink ref="J12" r:id="rId16"/>
    <hyperlink ref="J21" r:id="rId17"/>
    <hyperlink ref="J22" r:id="rId18"/>
    <hyperlink ref="J24" r:id="rId19"/>
    <hyperlink ref="J23" r:id="rId20"/>
    <hyperlink ref="J25" r:id="rId21"/>
    <hyperlink ref="J34" r:id="rId22"/>
    <hyperlink ref="J31" r:id="rId23"/>
    <hyperlink ref="J33" r:id="rId24"/>
    <hyperlink ref="J28" r:id="rId25"/>
    <hyperlink ref="J27" r:id="rId26"/>
    <hyperlink ref="J30" r:id="rId27"/>
    <hyperlink ref="J29" r:id="rId28"/>
    <hyperlink ref="J32" r:id="rId29"/>
    <hyperlink ref="J26" r:id="rId30"/>
    <hyperlink ref="J35" r:id="rId31"/>
    <hyperlink ref="J37" r:id="rId32"/>
    <hyperlink ref="J36" r:id="rId33"/>
    <hyperlink ref="J38" r:id="rId34"/>
    <hyperlink ref="J40" r:id="rId35"/>
    <hyperlink ref="J39" r:id="rId36"/>
    <hyperlink ref="J41" r:id="rId37"/>
    <hyperlink ref="J43" r:id="rId38"/>
    <hyperlink ref="J42" r:id="rId39"/>
    <hyperlink ref="J44" r:id="rId40"/>
    <hyperlink ref="J45" r:id="rId41"/>
    <hyperlink ref="J46" r:id="rId42"/>
    <hyperlink ref="J47" r:id="rId43"/>
    <hyperlink ref="J49" r:id="rId44"/>
    <hyperlink ref="J48" r:id="rId45"/>
    <hyperlink ref="J53" r:id="rId46"/>
    <hyperlink ref="J52" r:id="rId47"/>
    <hyperlink ref="J51" r:id="rId48"/>
    <hyperlink ref="J50" r:id="rId49"/>
    <hyperlink ref="J54" r:id="rId50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5"/>
  <sheetViews>
    <sheetView workbookViewId="0">
      <selection activeCell="E1" sqref="E1:H1048576"/>
    </sheetView>
  </sheetViews>
  <sheetFormatPr defaultRowHeight="15" x14ac:dyDescent="0.25"/>
  <cols>
    <col min="1" max="1" width="46.5703125" bestFit="1" customWidth="1"/>
    <col min="2" max="2" width="9" bestFit="1" customWidth="1"/>
    <col min="3" max="3" width="10" bestFit="1" customWidth="1"/>
    <col min="4" max="4" width="19.5703125" bestFit="1" customWidth="1"/>
    <col min="5" max="5" width="10.7109375" bestFit="1" customWidth="1"/>
    <col min="6" max="6" width="10.5703125" bestFit="1" customWidth="1"/>
    <col min="7" max="7" width="8.85546875" bestFit="1" customWidth="1"/>
    <col min="8" max="8" width="8.7109375" bestFit="1" customWidth="1"/>
    <col min="9" max="9" width="37.5703125" bestFit="1" customWidth="1"/>
    <col min="10" max="10" width="14" bestFit="1" customWidth="1"/>
    <col min="11" max="11" width="22.42578125" customWidth="1"/>
  </cols>
  <sheetData>
    <row r="1" spans="1:11" x14ac:dyDescent="0.25">
      <c r="A1" s="80" t="s">
        <v>396</v>
      </c>
      <c r="B1" t="s">
        <v>413</v>
      </c>
    </row>
    <row r="2" spans="1:11" ht="45" x14ac:dyDescent="0.25">
      <c r="B2">
        <v>67</v>
      </c>
      <c r="C2" s="10" t="s">
        <v>290</v>
      </c>
      <c r="D2" s="63" t="s">
        <v>16</v>
      </c>
      <c r="E2" s="63" t="s">
        <v>17</v>
      </c>
      <c r="F2" s="47" t="s">
        <v>18</v>
      </c>
      <c r="G2" s="6" t="s">
        <v>19</v>
      </c>
      <c r="H2" s="6" t="s">
        <v>20</v>
      </c>
      <c r="I2" s="6" t="s">
        <v>21</v>
      </c>
      <c r="J2" s="6" t="s">
        <v>22</v>
      </c>
      <c r="K2" s="40" t="s">
        <v>396</v>
      </c>
    </row>
    <row r="3" spans="1:11" x14ac:dyDescent="0.25">
      <c r="A3" s="80" t="s">
        <v>411</v>
      </c>
      <c r="C3" t="s">
        <v>353</v>
      </c>
      <c r="D3" s="64" t="s">
        <v>1</v>
      </c>
      <c r="E3" s="64" t="s">
        <v>26</v>
      </c>
      <c r="F3" s="5">
        <v>43577</v>
      </c>
      <c r="G3" s="8" t="s">
        <v>27</v>
      </c>
      <c r="H3" s="8" t="s">
        <v>27</v>
      </c>
      <c r="I3" s="9" t="s">
        <v>28</v>
      </c>
      <c r="J3" s="12" t="s">
        <v>29</v>
      </c>
      <c r="K3" s="41"/>
    </row>
    <row r="4" spans="1:11" x14ac:dyDescent="0.25">
      <c r="A4" s="64" t="s">
        <v>305</v>
      </c>
      <c r="C4" t="s">
        <v>298</v>
      </c>
      <c r="D4" s="64" t="s">
        <v>38</v>
      </c>
      <c r="E4" s="64" t="s">
        <v>39</v>
      </c>
      <c r="F4" s="5">
        <v>43378</v>
      </c>
      <c r="G4" s="8" t="s">
        <v>15</v>
      </c>
      <c r="H4" s="8" t="s">
        <v>15</v>
      </c>
      <c r="I4" s="17" t="s">
        <v>40</v>
      </c>
      <c r="J4" s="12" t="s">
        <v>41</v>
      </c>
      <c r="K4" s="71"/>
    </row>
    <row r="5" spans="1:11" x14ac:dyDescent="0.25">
      <c r="A5" s="81" t="s">
        <v>74</v>
      </c>
      <c r="C5" t="s">
        <v>299</v>
      </c>
      <c r="D5" s="64" t="s">
        <v>42</v>
      </c>
      <c r="E5" s="64" t="s">
        <v>6</v>
      </c>
      <c r="F5" s="5">
        <v>43276</v>
      </c>
      <c r="G5" s="18" t="s">
        <v>27</v>
      </c>
      <c r="H5" s="18" t="s">
        <v>27</v>
      </c>
      <c r="I5" s="17" t="s">
        <v>43</v>
      </c>
      <c r="J5" s="12" t="s">
        <v>44</v>
      </c>
      <c r="K5" s="70"/>
    </row>
    <row r="6" spans="1:11" x14ac:dyDescent="0.25">
      <c r="A6" s="82" t="s">
        <v>0</v>
      </c>
      <c r="C6" t="s">
        <v>355</v>
      </c>
      <c r="D6" s="64" t="s">
        <v>45</v>
      </c>
      <c r="E6" s="64" t="s">
        <v>46</v>
      </c>
      <c r="F6" s="5">
        <v>43586</v>
      </c>
      <c r="G6" s="18" t="s">
        <v>27</v>
      </c>
      <c r="H6" s="18" t="s">
        <v>27</v>
      </c>
      <c r="I6" s="17" t="s">
        <v>47</v>
      </c>
      <c r="J6" s="12" t="s">
        <v>29</v>
      </c>
      <c r="K6" s="70"/>
    </row>
    <row r="7" spans="1:11" x14ac:dyDescent="0.25">
      <c r="A7" s="64" t="s">
        <v>362</v>
      </c>
      <c r="C7" t="s">
        <v>356</v>
      </c>
      <c r="D7" s="64" t="s">
        <v>51</v>
      </c>
      <c r="E7" s="64" t="s">
        <v>9</v>
      </c>
      <c r="F7" s="5">
        <v>43600</v>
      </c>
      <c r="G7" s="18" t="s">
        <v>27</v>
      </c>
      <c r="H7" s="18" t="s">
        <v>27</v>
      </c>
      <c r="I7" s="17" t="s">
        <v>52</v>
      </c>
      <c r="J7" s="12" t="s">
        <v>33</v>
      </c>
      <c r="K7" s="70"/>
    </row>
    <row r="8" spans="1:11" x14ac:dyDescent="0.25">
      <c r="A8" s="81" t="s">
        <v>8</v>
      </c>
      <c r="C8" t="s">
        <v>301</v>
      </c>
      <c r="D8" s="64" t="s">
        <v>53</v>
      </c>
      <c r="E8" s="64" t="s">
        <v>54</v>
      </c>
      <c r="F8" s="5">
        <v>43497</v>
      </c>
      <c r="G8" s="18" t="s">
        <v>27</v>
      </c>
      <c r="H8" s="18" t="s">
        <v>27</v>
      </c>
      <c r="I8" s="17" t="s">
        <v>55</v>
      </c>
      <c r="J8" s="12" t="s">
        <v>56</v>
      </c>
      <c r="K8" s="70"/>
    </row>
    <row r="9" spans="1:11" x14ac:dyDescent="0.25">
      <c r="A9" s="82" t="s">
        <v>129</v>
      </c>
      <c r="C9" t="s">
        <v>302</v>
      </c>
      <c r="D9" s="64" t="s">
        <v>57</v>
      </c>
      <c r="E9" s="64" t="s">
        <v>58</v>
      </c>
      <c r="F9" s="5">
        <v>43501</v>
      </c>
      <c r="G9" s="18" t="s">
        <v>27</v>
      </c>
      <c r="H9" s="18" t="s">
        <v>27</v>
      </c>
      <c r="I9" s="17" t="s">
        <v>59</v>
      </c>
      <c r="J9" s="12" t="s">
        <v>37</v>
      </c>
      <c r="K9" s="70"/>
    </row>
    <row r="10" spans="1:11" x14ac:dyDescent="0.25">
      <c r="A10" s="64" t="s">
        <v>299</v>
      </c>
      <c r="C10" t="s">
        <v>357</v>
      </c>
      <c r="D10" s="64" t="s">
        <v>63</v>
      </c>
      <c r="E10" s="64" t="s">
        <v>64</v>
      </c>
      <c r="F10" s="5">
        <v>43516</v>
      </c>
      <c r="G10" s="18" t="s">
        <v>15</v>
      </c>
      <c r="H10" s="18" t="s">
        <v>15</v>
      </c>
      <c r="I10" s="17" t="s">
        <v>65</v>
      </c>
      <c r="J10" s="12" t="s">
        <v>66</v>
      </c>
      <c r="K10" s="70"/>
    </row>
    <row r="11" spans="1:11" x14ac:dyDescent="0.25">
      <c r="A11" s="81" t="s">
        <v>42</v>
      </c>
      <c r="C11" t="s">
        <v>304</v>
      </c>
      <c r="D11" s="64" t="s">
        <v>71</v>
      </c>
      <c r="E11" s="64" t="s">
        <v>72</v>
      </c>
      <c r="F11" s="5">
        <v>43363</v>
      </c>
      <c r="G11" s="18" t="s">
        <v>15</v>
      </c>
      <c r="H11" s="18" t="s">
        <v>15</v>
      </c>
      <c r="I11" s="17" t="s">
        <v>73</v>
      </c>
      <c r="J11" s="12" t="s">
        <v>29</v>
      </c>
      <c r="K11" s="71"/>
    </row>
    <row r="12" spans="1:11" x14ac:dyDescent="0.25">
      <c r="A12" s="82" t="s">
        <v>6</v>
      </c>
      <c r="C12" t="s">
        <v>305</v>
      </c>
      <c r="D12" s="64" t="s">
        <v>74</v>
      </c>
      <c r="E12" s="64" t="s">
        <v>0</v>
      </c>
      <c r="F12" s="5">
        <v>43329</v>
      </c>
      <c r="G12" s="18" t="s">
        <v>27</v>
      </c>
      <c r="H12" s="18" t="s">
        <v>75</v>
      </c>
      <c r="I12" s="17" t="s">
        <v>76</v>
      </c>
      <c r="J12" s="12" t="s">
        <v>77</v>
      </c>
      <c r="K12" s="71"/>
    </row>
    <row r="13" spans="1:11" x14ac:dyDescent="0.25">
      <c r="A13" s="64" t="s">
        <v>376</v>
      </c>
      <c r="C13" t="s">
        <v>306</v>
      </c>
      <c r="D13" s="64" t="s">
        <v>78</v>
      </c>
      <c r="E13" s="64" t="s">
        <v>79</v>
      </c>
      <c r="F13" s="5">
        <v>42170</v>
      </c>
      <c r="G13" s="18" t="s">
        <v>27</v>
      </c>
      <c r="H13" s="18" t="s">
        <v>27</v>
      </c>
      <c r="I13" s="17" t="s">
        <v>80</v>
      </c>
      <c r="J13" s="12" t="s">
        <v>37</v>
      </c>
      <c r="K13" s="71"/>
    </row>
    <row r="14" spans="1:11" x14ac:dyDescent="0.25">
      <c r="A14" s="81" t="s">
        <v>252</v>
      </c>
      <c r="C14" t="s">
        <v>307</v>
      </c>
      <c r="D14" s="64" t="s">
        <v>81</v>
      </c>
      <c r="E14" s="64" t="s">
        <v>82</v>
      </c>
      <c r="F14" s="5">
        <v>43265</v>
      </c>
      <c r="G14" s="18" t="s">
        <v>27</v>
      </c>
      <c r="H14" s="18" t="s">
        <v>75</v>
      </c>
      <c r="I14" s="17" t="s">
        <v>83</v>
      </c>
      <c r="J14" s="12" t="s">
        <v>84</v>
      </c>
      <c r="K14" s="70"/>
    </row>
    <row r="15" spans="1:11" x14ac:dyDescent="0.25">
      <c r="A15" s="82" t="s">
        <v>253</v>
      </c>
      <c r="C15" t="s">
        <v>308</v>
      </c>
      <c r="D15" s="64" t="s">
        <v>85</v>
      </c>
      <c r="E15" s="64" t="s">
        <v>86</v>
      </c>
      <c r="F15" s="5">
        <v>43329</v>
      </c>
      <c r="G15" s="18" t="s">
        <v>27</v>
      </c>
      <c r="H15" s="18" t="s">
        <v>27</v>
      </c>
      <c r="I15" s="17" t="s">
        <v>87</v>
      </c>
      <c r="J15" s="12" t="s">
        <v>44</v>
      </c>
      <c r="K15" s="71"/>
    </row>
    <row r="16" spans="1:11" x14ac:dyDescent="0.25">
      <c r="A16" s="64" t="s">
        <v>357</v>
      </c>
      <c r="C16" t="s">
        <v>309</v>
      </c>
      <c r="D16" s="64" t="s">
        <v>88</v>
      </c>
      <c r="E16" s="64" t="s">
        <v>89</v>
      </c>
      <c r="F16" s="5">
        <v>43490</v>
      </c>
      <c r="G16" s="18" t="s">
        <v>27</v>
      </c>
      <c r="H16" s="18" t="s">
        <v>27</v>
      </c>
      <c r="I16" s="17" t="s">
        <v>90</v>
      </c>
      <c r="J16" s="12" t="s">
        <v>29</v>
      </c>
      <c r="K16" s="71"/>
    </row>
    <row r="17" spans="1:11" x14ac:dyDescent="0.25">
      <c r="A17" s="81" t="s">
        <v>63</v>
      </c>
      <c r="C17" t="s">
        <v>382</v>
      </c>
      <c r="D17" s="64" t="s">
        <v>380</v>
      </c>
      <c r="E17" s="64" t="s">
        <v>381</v>
      </c>
      <c r="F17" s="5"/>
      <c r="G17" s="18"/>
      <c r="H17" s="18"/>
      <c r="I17" s="17" t="s">
        <v>383</v>
      </c>
      <c r="J17" s="12" t="s">
        <v>137</v>
      </c>
      <c r="K17" s="71"/>
    </row>
    <row r="18" spans="1:11" x14ac:dyDescent="0.25">
      <c r="A18" s="82" t="s">
        <v>64</v>
      </c>
      <c r="C18" t="s">
        <v>311</v>
      </c>
      <c r="D18" s="64" t="s">
        <v>3</v>
      </c>
      <c r="E18" s="64" t="s">
        <v>95</v>
      </c>
      <c r="F18" s="5">
        <v>43480</v>
      </c>
      <c r="G18" s="18" t="s">
        <v>15</v>
      </c>
      <c r="H18" s="18" t="s">
        <v>15</v>
      </c>
      <c r="I18" s="17" t="s">
        <v>96</v>
      </c>
      <c r="J18" s="12" t="s">
        <v>37</v>
      </c>
      <c r="K18" s="70"/>
    </row>
    <row r="19" spans="1:11" x14ac:dyDescent="0.25">
      <c r="A19" s="64" t="s">
        <v>367</v>
      </c>
      <c r="C19" t="s">
        <v>312</v>
      </c>
      <c r="D19" s="64" t="s">
        <v>3</v>
      </c>
      <c r="E19" s="64" t="s">
        <v>97</v>
      </c>
      <c r="F19" s="5">
        <v>43354</v>
      </c>
      <c r="G19" s="18" t="s">
        <v>15</v>
      </c>
      <c r="H19" s="18" t="s">
        <v>15</v>
      </c>
      <c r="I19" s="17" t="s">
        <v>98</v>
      </c>
      <c r="J19" s="12" t="s">
        <v>29</v>
      </c>
      <c r="K19" s="70"/>
    </row>
    <row r="20" spans="1:11" x14ac:dyDescent="0.25">
      <c r="A20" s="81" t="s">
        <v>157</v>
      </c>
      <c r="C20" t="s">
        <v>359</v>
      </c>
      <c r="D20" s="64" t="s">
        <v>99</v>
      </c>
      <c r="E20" s="64" t="s">
        <v>4</v>
      </c>
      <c r="F20" s="5">
        <v>43578</v>
      </c>
      <c r="G20" s="18" t="s">
        <v>15</v>
      </c>
      <c r="H20" s="18" t="s">
        <v>15</v>
      </c>
      <c r="I20" s="17" t="s">
        <v>100</v>
      </c>
      <c r="J20" s="12" t="s">
        <v>29</v>
      </c>
      <c r="K20" s="70"/>
    </row>
    <row r="21" spans="1:11" x14ac:dyDescent="0.25">
      <c r="A21" s="82" t="s">
        <v>158</v>
      </c>
      <c r="C21" t="s">
        <v>313</v>
      </c>
      <c r="D21" s="64" t="s">
        <v>101</v>
      </c>
      <c r="E21" s="64" t="s">
        <v>102</v>
      </c>
      <c r="F21" s="5">
        <v>43340</v>
      </c>
      <c r="G21" s="24" t="s">
        <v>103</v>
      </c>
      <c r="H21" s="18" t="s">
        <v>15</v>
      </c>
      <c r="I21" s="17" t="s">
        <v>104</v>
      </c>
      <c r="J21" s="12" t="s">
        <v>70</v>
      </c>
      <c r="K21" s="70"/>
    </row>
    <row r="22" spans="1:11" x14ac:dyDescent="0.25">
      <c r="A22" s="64" t="s">
        <v>389</v>
      </c>
      <c r="C22" t="s">
        <v>360</v>
      </c>
      <c r="D22" s="64" t="s">
        <v>14</v>
      </c>
      <c r="E22" s="64" t="s">
        <v>105</v>
      </c>
      <c r="F22" s="5">
        <v>43546</v>
      </c>
      <c r="G22" s="18" t="s">
        <v>27</v>
      </c>
      <c r="H22" s="18" t="s">
        <v>27</v>
      </c>
      <c r="I22" s="17" t="s">
        <v>106</v>
      </c>
      <c r="J22" s="12" t="s">
        <v>33</v>
      </c>
      <c r="K22" s="70"/>
    </row>
    <row r="23" spans="1:11" x14ac:dyDescent="0.25">
      <c r="A23" s="81" t="s">
        <v>390</v>
      </c>
      <c r="C23" t="s">
        <v>314</v>
      </c>
      <c r="D23" s="64" t="s">
        <v>107</v>
      </c>
      <c r="E23" s="64" t="s">
        <v>108</v>
      </c>
      <c r="F23" s="5">
        <v>43272</v>
      </c>
      <c r="G23" s="18" t="s">
        <v>27</v>
      </c>
      <c r="H23" s="26" t="s">
        <v>103</v>
      </c>
      <c r="I23" s="17" t="s">
        <v>109</v>
      </c>
      <c r="J23" s="12" t="s">
        <v>110</v>
      </c>
      <c r="K23" s="70"/>
    </row>
    <row r="24" spans="1:11" x14ac:dyDescent="0.25">
      <c r="A24" s="82" t="s">
        <v>391</v>
      </c>
      <c r="C24" t="s">
        <v>315</v>
      </c>
      <c r="D24" s="64" t="s">
        <v>111</v>
      </c>
      <c r="E24" s="64" t="s">
        <v>112</v>
      </c>
      <c r="F24" s="5">
        <v>43320</v>
      </c>
      <c r="G24" s="18" t="s">
        <v>27</v>
      </c>
      <c r="H24" s="24" t="s">
        <v>103</v>
      </c>
      <c r="I24" s="17" t="s">
        <v>113</v>
      </c>
      <c r="J24" s="12" t="s">
        <v>29</v>
      </c>
      <c r="K24" s="70"/>
    </row>
    <row r="25" spans="1:11" x14ac:dyDescent="0.25">
      <c r="A25" s="64" t="s">
        <v>345</v>
      </c>
      <c r="C25" t="s">
        <v>316</v>
      </c>
      <c r="D25" s="64" t="s">
        <v>399</v>
      </c>
      <c r="E25" s="64" t="s">
        <v>400</v>
      </c>
      <c r="F25" s="5">
        <v>43329</v>
      </c>
      <c r="G25" s="18" t="s">
        <v>27</v>
      </c>
      <c r="H25" s="18" t="s">
        <v>27</v>
      </c>
      <c r="I25" s="17" t="s">
        <v>115</v>
      </c>
      <c r="J25" s="12" t="s">
        <v>41</v>
      </c>
      <c r="K25" s="71"/>
    </row>
    <row r="26" spans="1:11" x14ac:dyDescent="0.25">
      <c r="A26" s="81" t="s">
        <v>249</v>
      </c>
      <c r="C26" t="s">
        <v>318</v>
      </c>
      <c r="D26" s="64" t="s">
        <v>119</v>
      </c>
      <c r="E26" s="64" t="s">
        <v>120</v>
      </c>
      <c r="F26" s="5">
        <v>43320</v>
      </c>
      <c r="G26" s="18" t="s">
        <v>27</v>
      </c>
      <c r="H26" s="18" t="s">
        <v>27</v>
      </c>
      <c r="I26" s="9" t="s">
        <v>121</v>
      </c>
      <c r="J26" s="12" t="s">
        <v>122</v>
      </c>
      <c r="K26" s="70"/>
    </row>
    <row r="27" spans="1:11" x14ac:dyDescent="0.25">
      <c r="A27" s="82" t="s">
        <v>250</v>
      </c>
      <c r="C27" t="s">
        <v>361</v>
      </c>
      <c r="D27" s="64" t="s">
        <v>123</v>
      </c>
      <c r="E27" s="64" t="s">
        <v>13</v>
      </c>
      <c r="F27" s="5">
        <v>43574</v>
      </c>
      <c r="G27" s="18" t="s">
        <v>27</v>
      </c>
      <c r="H27" s="18" t="s">
        <v>27</v>
      </c>
      <c r="I27" s="9" t="s">
        <v>124</v>
      </c>
      <c r="J27" s="12" t="s">
        <v>125</v>
      </c>
      <c r="K27" s="71"/>
    </row>
    <row r="28" spans="1:11" x14ac:dyDescent="0.25">
      <c r="A28" s="64" t="s">
        <v>327</v>
      </c>
      <c r="C28" t="s">
        <v>319</v>
      </c>
      <c r="D28" s="64" t="s">
        <v>126</v>
      </c>
      <c r="E28" s="64" t="s">
        <v>127</v>
      </c>
      <c r="F28" s="5">
        <v>43276</v>
      </c>
      <c r="G28" s="18" t="s">
        <v>27</v>
      </c>
      <c r="H28" s="18" t="s">
        <v>27</v>
      </c>
      <c r="I28" s="17" t="s">
        <v>128</v>
      </c>
      <c r="J28" s="12" t="s">
        <v>44</v>
      </c>
      <c r="K28" s="70"/>
    </row>
    <row r="29" spans="1:11" x14ac:dyDescent="0.25">
      <c r="A29" s="81" t="s">
        <v>170</v>
      </c>
      <c r="C29" t="s">
        <v>362</v>
      </c>
      <c r="D29" s="64" t="s">
        <v>8</v>
      </c>
      <c r="E29" s="64" t="s">
        <v>129</v>
      </c>
      <c r="F29" s="5">
        <v>43578</v>
      </c>
      <c r="G29" s="18" t="s">
        <v>27</v>
      </c>
      <c r="H29" s="18" t="s">
        <v>27</v>
      </c>
      <c r="I29" s="17" t="s">
        <v>130</v>
      </c>
      <c r="J29" s="12" t="s">
        <v>29</v>
      </c>
      <c r="K29" s="70"/>
    </row>
    <row r="30" spans="1:11" x14ac:dyDescent="0.25">
      <c r="A30" s="82" t="s">
        <v>171</v>
      </c>
      <c r="C30" t="s">
        <v>363</v>
      </c>
      <c r="D30" s="64" t="s">
        <v>131</v>
      </c>
      <c r="E30" s="64" t="s">
        <v>132</v>
      </c>
      <c r="F30" s="5">
        <v>43528</v>
      </c>
      <c r="G30" s="18" t="s">
        <v>27</v>
      </c>
      <c r="H30" s="18" t="s">
        <v>27</v>
      </c>
      <c r="I30" s="17" t="s">
        <v>133</v>
      </c>
      <c r="J30" s="12" t="s">
        <v>37</v>
      </c>
      <c r="K30" s="70"/>
    </row>
    <row r="31" spans="1:11" x14ac:dyDescent="0.25">
      <c r="A31" s="64" t="s">
        <v>330</v>
      </c>
      <c r="C31" t="s">
        <v>364</v>
      </c>
      <c r="D31" s="64" t="s">
        <v>134</v>
      </c>
      <c r="E31" s="64" t="s">
        <v>135</v>
      </c>
      <c r="F31" s="5">
        <v>43557</v>
      </c>
      <c r="G31" s="18" t="s">
        <v>27</v>
      </c>
      <c r="H31" s="26" t="s">
        <v>103</v>
      </c>
      <c r="I31" s="17" t="s">
        <v>136</v>
      </c>
      <c r="J31" s="29" t="s">
        <v>137</v>
      </c>
      <c r="K31" s="71"/>
    </row>
    <row r="32" spans="1:11" x14ac:dyDescent="0.25">
      <c r="A32" s="81" t="s">
        <v>181</v>
      </c>
      <c r="C32" t="s">
        <v>320</v>
      </c>
      <c r="D32" s="64" t="s">
        <v>138</v>
      </c>
      <c r="E32" s="64" t="s">
        <v>139</v>
      </c>
      <c r="F32" s="5">
        <v>43495</v>
      </c>
      <c r="G32" s="18" t="s">
        <v>27</v>
      </c>
      <c r="H32" s="18" t="s">
        <v>27</v>
      </c>
      <c r="I32" s="17" t="s">
        <v>140</v>
      </c>
      <c r="J32" s="12" t="s">
        <v>62</v>
      </c>
      <c r="K32" s="71"/>
    </row>
    <row r="33" spans="1:11" x14ac:dyDescent="0.25">
      <c r="A33" s="82" t="s">
        <v>182</v>
      </c>
      <c r="C33" t="s">
        <v>365</v>
      </c>
      <c r="D33" s="64" t="s">
        <v>143</v>
      </c>
      <c r="E33" s="64" t="s">
        <v>144</v>
      </c>
      <c r="F33" s="5">
        <v>43563</v>
      </c>
      <c r="G33" s="18" t="s">
        <v>27</v>
      </c>
      <c r="H33" s="18" t="s">
        <v>27</v>
      </c>
      <c r="I33" s="17" t="s">
        <v>145</v>
      </c>
      <c r="J33" s="12" t="s">
        <v>70</v>
      </c>
      <c r="K33" s="70"/>
    </row>
    <row r="34" spans="1:11" x14ac:dyDescent="0.25">
      <c r="A34" s="64" t="s">
        <v>365</v>
      </c>
      <c r="C34" t="s">
        <v>322</v>
      </c>
      <c r="D34" s="64" t="s">
        <v>146</v>
      </c>
      <c r="E34" s="64" t="s">
        <v>114</v>
      </c>
      <c r="F34" s="5">
        <v>43270</v>
      </c>
      <c r="G34" s="18" t="s">
        <v>27</v>
      </c>
      <c r="H34" s="18" t="s">
        <v>27</v>
      </c>
      <c r="I34" s="17" t="s">
        <v>147</v>
      </c>
      <c r="J34" s="12" t="s">
        <v>148</v>
      </c>
      <c r="K34" s="70"/>
    </row>
    <row r="35" spans="1:11" x14ac:dyDescent="0.25">
      <c r="A35" s="81" t="s">
        <v>143</v>
      </c>
      <c r="C35" t="s">
        <v>366</v>
      </c>
      <c r="D35" s="64" t="s">
        <v>149</v>
      </c>
      <c r="E35" s="64" t="s">
        <v>150</v>
      </c>
      <c r="F35" s="5">
        <v>43497</v>
      </c>
      <c r="G35" s="18" t="s">
        <v>27</v>
      </c>
      <c r="H35" s="18" t="s">
        <v>27</v>
      </c>
      <c r="I35" s="17" t="s">
        <v>151</v>
      </c>
      <c r="J35" s="12" t="s">
        <v>44</v>
      </c>
      <c r="K35" s="70"/>
    </row>
    <row r="36" spans="1:11" x14ac:dyDescent="0.25">
      <c r="A36" s="82" t="s">
        <v>144</v>
      </c>
      <c r="C36" t="s">
        <v>386</v>
      </c>
      <c r="D36" s="64" t="s">
        <v>384</v>
      </c>
      <c r="E36" s="64" t="s">
        <v>385</v>
      </c>
      <c r="F36" s="5"/>
      <c r="G36" s="18"/>
      <c r="H36" s="18"/>
      <c r="I36" s="17" t="s">
        <v>387</v>
      </c>
      <c r="J36" s="12"/>
      <c r="K36" s="70"/>
    </row>
    <row r="37" spans="1:11" x14ac:dyDescent="0.25">
      <c r="A37" s="64" t="s">
        <v>369</v>
      </c>
      <c r="C37" t="s">
        <v>323</v>
      </c>
      <c r="D37" s="64" t="s">
        <v>152</v>
      </c>
      <c r="E37" s="64" t="s">
        <v>153</v>
      </c>
      <c r="F37" s="5">
        <v>43354</v>
      </c>
      <c r="G37" s="18" t="s">
        <v>27</v>
      </c>
      <c r="H37" s="18" t="s">
        <v>27</v>
      </c>
      <c r="I37" s="9" t="s">
        <v>154</v>
      </c>
      <c r="J37" s="12" t="s">
        <v>70</v>
      </c>
      <c r="K37" s="70"/>
    </row>
    <row r="38" spans="1:11" x14ac:dyDescent="0.25">
      <c r="A38" s="81" t="s">
        <v>184</v>
      </c>
      <c r="C38" t="s">
        <v>324</v>
      </c>
      <c r="D38" s="64" t="s">
        <v>155</v>
      </c>
      <c r="E38" s="64" t="s">
        <v>5</v>
      </c>
      <c r="F38" s="5">
        <v>43335</v>
      </c>
      <c r="G38" s="18" t="s">
        <v>27</v>
      </c>
      <c r="H38" s="18" t="s">
        <v>27</v>
      </c>
      <c r="I38" s="17" t="s">
        <v>156</v>
      </c>
      <c r="J38" s="12" t="s">
        <v>70</v>
      </c>
      <c r="K38" s="70"/>
    </row>
    <row r="39" spans="1:11" x14ac:dyDescent="0.25">
      <c r="A39" s="82" t="s">
        <v>185</v>
      </c>
      <c r="C39" t="s">
        <v>367</v>
      </c>
      <c r="D39" s="64" t="s">
        <v>157</v>
      </c>
      <c r="E39" s="64" t="s">
        <v>158</v>
      </c>
      <c r="F39" s="5">
        <v>43530</v>
      </c>
      <c r="G39" s="18" t="s">
        <v>27</v>
      </c>
      <c r="H39" s="18" t="s">
        <v>27</v>
      </c>
      <c r="I39" s="27" t="s">
        <v>159</v>
      </c>
      <c r="J39" s="12" t="s">
        <v>160</v>
      </c>
      <c r="K39" s="70"/>
    </row>
    <row r="40" spans="1:11" x14ac:dyDescent="0.25">
      <c r="A40" s="64" t="s">
        <v>388</v>
      </c>
      <c r="C40" t="s">
        <v>325</v>
      </c>
      <c r="D40" s="64" t="s">
        <v>161</v>
      </c>
      <c r="E40" s="64" t="s">
        <v>162</v>
      </c>
      <c r="F40" s="5">
        <v>43397</v>
      </c>
      <c r="G40" s="18" t="s">
        <v>27</v>
      </c>
      <c r="H40" s="18" t="s">
        <v>27</v>
      </c>
      <c r="I40" s="17" t="s">
        <v>163</v>
      </c>
      <c r="J40" s="12" t="s">
        <v>37</v>
      </c>
      <c r="K40" s="70"/>
    </row>
    <row r="41" spans="1:11" x14ac:dyDescent="0.25">
      <c r="A41" s="81" t="s">
        <v>222</v>
      </c>
      <c r="C41" t="s">
        <v>326</v>
      </c>
      <c r="D41" s="64" t="s">
        <v>164</v>
      </c>
      <c r="E41" s="64" t="s">
        <v>165</v>
      </c>
      <c r="F41" s="5">
        <v>43329</v>
      </c>
      <c r="G41" s="18" t="s">
        <v>27</v>
      </c>
      <c r="H41" s="18" t="s">
        <v>27</v>
      </c>
      <c r="I41" s="17" t="s">
        <v>166</v>
      </c>
      <c r="J41" s="12" t="s">
        <v>122</v>
      </c>
      <c r="K41" s="70"/>
    </row>
    <row r="42" spans="1:11" x14ac:dyDescent="0.25">
      <c r="A42" s="82" t="s">
        <v>223</v>
      </c>
      <c r="C42" t="s">
        <v>368</v>
      </c>
      <c r="D42" s="64" t="s">
        <v>167</v>
      </c>
      <c r="E42" s="64" t="s">
        <v>168</v>
      </c>
      <c r="F42" s="5">
        <v>43544</v>
      </c>
      <c r="G42" s="18" t="s">
        <v>27</v>
      </c>
      <c r="H42" s="18" t="s">
        <v>27</v>
      </c>
      <c r="I42" s="17" t="s">
        <v>169</v>
      </c>
      <c r="J42" s="12" t="s">
        <v>37</v>
      </c>
      <c r="K42" s="70"/>
    </row>
    <row r="43" spans="1:11" x14ac:dyDescent="0.25">
      <c r="A43" s="64" t="s">
        <v>355</v>
      </c>
      <c r="C43" t="s">
        <v>327</v>
      </c>
      <c r="D43" s="64" t="s">
        <v>170</v>
      </c>
      <c r="E43" s="64" t="s">
        <v>171</v>
      </c>
      <c r="F43" s="5">
        <v>43321</v>
      </c>
      <c r="G43" s="18" t="s">
        <v>27</v>
      </c>
      <c r="H43" s="18" t="s">
        <v>172</v>
      </c>
      <c r="I43" s="17" t="s">
        <v>173</v>
      </c>
      <c r="J43" s="12" t="s">
        <v>44</v>
      </c>
      <c r="K43" s="70"/>
    </row>
    <row r="44" spans="1:11" x14ac:dyDescent="0.25">
      <c r="A44" s="81" t="s">
        <v>45</v>
      </c>
      <c r="C44" t="s">
        <v>328</v>
      </c>
      <c r="D44" s="64" t="s">
        <v>174</v>
      </c>
      <c r="E44" s="64" t="s">
        <v>175</v>
      </c>
      <c r="F44" s="5">
        <v>43279</v>
      </c>
      <c r="G44" s="18" t="s">
        <v>27</v>
      </c>
      <c r="H44" s="18" t="s">
        <v>27</v>
      </c>
      <c r="I44" s="17" t="s">
        <v>176</v>
      </c>
      <c r="J44" s="12" t="s">
        <v>177</v>
      </c>
      <c r="K44" s="70"/>
    </row>
    <row r="45" spans="1:11" x14ac:dyDescent="0.25">
      <c r="A45" s="82" t="s">
        <v>46</v>
      </c>
      <c r="C45" t="s">
        <v>330</v>
      </c>
      <c r="D45" s="64" t="s">
        <v>181</v>
      </c>
      <c r="E45" s="64" t="s">
        <v>182</v>
      </c>
      <c r="F45" s="5">
        <v>43293</v>
      </c>
      <c r="G45" s="18" t="s">
        <v>27</v>
      </c>
      <c r="H45" s="18" t="s">
        <v>27</v>
      </c>
      <c r="I45" s="17" t="s">
        <v>183</v>
      </c>
      <c r="J45" s="12" t="s">
        <v>44</v>
      </c>
      <c r="K45" s="70"/>
    </row>
    <row r="46" spans="1:11" x14ac:dyDescent="0.25">
      <c r="A46" s="64" t="s">
        <v>335</v>
      </c>
      <c r="C46" t="s">
        <v>369</v>
      </c>
      <c r="D46" s="64" t="s">
        <v>184</v>
      </c>
      <c r="E46" s="64" t="s">
        <v>185</v>
      </c>
      <c r="F46" s="5">
        <v>43595</v>
      </c>
      <c r="G46" s="18" t="s">
        <v>27</v>
      </c>
      <c r="H46" s="18" t="s">
        <v>27</v>
      </c>
      <c r="I46" s="17" t="s">
        <v>186</v>
      </c>
      <c r="J46" s="12" t="s">
        <v>41</v>
      </c>
      <c r="K46" s="70"/>
    </row>
    <row r="47" spans="1:11" x14ac:dyDescent="0.25">
      <c r="A47" s="81" t="s">
        <v>211</v>
      </c>
      <c r="C47" t="s">
        <v>331</v>
      </c>
      <c r="D47" s="64" t="s">
        <v>187</v>
      </c>
      <c r="E47" s="64" t="s">
        <v>188</v>
      </c>
      <c r="F47" s="5">
        <v>43336</v>
      </c>
      <c r="G47" s="18" t="s">
        <v>27</v>
      </c>
      <c r="H47" s="8" t="s">
        <v>27</v>
      </c>
      <c r="I47" s="17" t="s">
        <v>189</v>
      </c>
      <c r="J47" s="12" t="s">
        <v>66</v>
      </c>
      <c r="K47" s="70"/>
    </row>
    <row r="48" spans="1:11" x14ac:dyDescent="0.25">
      <c r="A48" s="82" t="s">
        <v>212</v>
      </c>
      <c r="C48" t="s">
        <v>370</v>
      </c>
      <c r="D48" s="64" t="s">
        <v>190</v>
      </c>
      <c r="E48" s="64" t="s">
        <v>191</v>
      </c>
      <c r="F48" s="5">
        <v>43517</v>
      </c>
      <c r="G48" s="18" t="s">
        <v>27</v>
      </c>
      <c r="H48" s="18" t="s">
        <v>27</v>
      </c>
      <c r="I48" s="17" t="s">
        <v>192</v>
      </c>
      <c r="J48" s="12" t="s">
        <v>33</v>
      </c>
      <c r="K48" s="70"/>
    </row>
    <row r="49" spans="1:11" x14ac:dyDescent="0.25">
      <c r="A49" s="64" t="s">
        <v>360</v>
      </c>
      <c r="C49" t="s">
        <v>333</v>
      </c>
      <c r="D49" s="64" t="s">
        <v>200</v>
      </c>
      <c r="E49" s="64" t="s">
        <v>201</v>
      </c>
      <c r="F49" s="5">
        <v>43322</v>
      </c>
      <c r="G49" s="8" t="s">
        <v>27</v>
      </c>
      <c r="H49" s="8" t="s">
        <v>27</v>
      </c>
      <c r="I49" s="17" t="s">
        <v>202</v>
      </c>
      <c r="J49" s="12" t="s">
        <v>37</v>
      </c>
      <c r="K49" s="71"/>
    </row>
    <row r="50" spans="1:11" x14ac:dyDescent="0.25">
      <c r="A50" s="81" t="s">
        <v>14</v>
      </c>
      <c r="C50" t="s">
        <v>335</v>
      </c>
      <c r="D50" s="64" t="s">
        <v>211</v>
      </c>
      <c r="E50" s="64" t="s">
        <v>212</v>
      </c>
      <c r="F50" s="5">
        <v>43265</v>
      </c>
      <c r="G50" s="18" t="s">
        <v>27</v>
      </c>
      <c r="H50" s="8" t="s">
        <v>27</v>
      </c>
      <c r="I50" s="17" t="s">
        <v>213</v>
      </c>
      <c r="J50" s="12" t="s">
        <v>148</v>
      </c>
      <c r="K50" s="70"/>
    </row>
    <row r="51" spans="1:11" x14ac:dyDescent="0.25">
      <c r="A51" s="82" t="s">
        <v>105</v>
      </c>
      <c r="C51" t="s">
        <v>336</v>
      </c>
      <c r="D51" s="64" t="s">
        <v>214</v>
      </c>
      <c r="E51" s="64" t="s">
        <v>215</v>
      </c>
      <c r="F51" s="5">
        <v>43397</v>
      </c>
      <c r="G51" s="18" t="s">
        <v>27</v>
      </c>
      <c r="H51" s="8" t="s">
        <v>27</v>
      </c>
      <c r="I51" s="17" t="s">
        <v>216</v>
      </c>
      <c r="J51" s="12" t="s">
        <v>62</v>
      </c>
      <c r="K51" s="70"/>
    </row>
    <row r="52" spans="1:11" x14ac:dyDescent="0.25">
      <c r="A52" s="64" t="s">
        <v>382</v>
      </c>
      <c r="C52" t="s">
        <v>373</v>
      </c>
      <c r="D52" s="64" t="s">
        <v>217</v>
      </c>
      <c r="E52" s="64" t="s">
        <v>2</v>
      </c>
      <c r="F52" s="5">
        <v>43581</v>
      </c>
      <c r="G52" s="18" t="s">
        <v>27</v>
      </c>
      <c r="H52" s="8" t="s">
        <v>27</v>
      </c>
      <c r="I52" s="17" t="s">
        <v>218</v>
      </c>
      <c r="J52" s="12" t="s">
        <v>33</v>
      </c>
      <c r="K52" s="70"/>
    </row>
    <row r="53" spans="1:11" x14ac:dyDescent="0.25">
      <c r="A53" s="81" t="s">
        <v>380</v>
      </c>
      <c r="C53" t="s">
        <v>388</v>
      </c>
      <c r="D53" s="64" t="s">
        <v>222</v>
      </c>
      <c r="E53" s="64" t="s">
        <v>223</v>
      </c>
      <c r="F53" s="5">
        <v>43600</v>
      </c>
      <c r="G53" s="18" t="s">
        <v>27</v>
      </c>
      <c r="H53" s="8" t="s">
        <v>27</v>
      </c>
      <c r="I53" s="17" t="s">
        <v>224</v>
      </c>
      <c r="J53" s="12" t="s">
        <v>137</v>
      </c>
      <c r="K53" s="70"/>
    </row>
    <row r="54" spans="1:11" x14ac:dyDescent="0.25">
      <c r="A54" s="82" t="s">
        <v>381</v>
      </c>
      <c r="C54" t="s">
        <v>337</v>
      </c>
      <c r="D54" s="64" t="s">
        <v>225</v>
      </c>
      <c r="E54" s="64" t="s">
        <v>226</v>
      </c>
      <c r="F54" s="5">
        <v>43335</v>
      </c>
      <c r="G54" s="18" t="s">
        <v>27</v>
      </c>
      <c r="H54" s="18" t="s">
        <v>27</v>
      </c>
      <c r="I54" s="17" t="s">
        <v>227</v>
      </c>
      <c r="J54" s="12" t="s">
        <v>37</v>
      </c>
      <c r="K54" s="70"/>
    </row>
    <row r="55" spans="1:11" x14ac:dyDescent="0.25">
      <c r="A55" s="64" t="s">
        <v>314</v>
      </c>
      <c r="C55" t="s">
        <v>338</v>
      </c>
      <c r="D55" s="64" t="s">
        <v>228</v>
      </c>
      <c r="E55" s="64" t="s">
        <v>229</v>
      </c>
      <c r="F55" s="5">
        <v>43282</v>
      </c>
      <c r="G55" s="18" t="s">
        <v>15</v>
      </c>
      <c r="H55" s="18" t="s">
        <v>27</v>
      </c>
      <c r="I55" s="9" t="s">
        <v>230</v>
      </c>
      <c r="J55" s="12" t="s">
        <v>137</v>
      </c>
      <c r="K55" s="71"/>
    </row>
    <row r="56" spans="1:11" x14ac:dyDescent="0.25">
      <c r="A56" s="81" t="s">
        <v>107</v>
      </c>
      <c r="C56" t="s">
        <v>341</v>
      </c>
      <c r="D56" s="64" t="s">
        <v>235</v>
      </c>
      <c r="E56" s="64" t="s">
        <v>236</v>
      </c>
      <c r="F56" s="5">
        <v>43320</v>
      </c>
      <c r="G56" s="18" t="s">
        <v>27</v>
      </c>
      <c r="H56" s="18" t="s">
        <v>27</v>
      </c>
      <c r="I56" s="17" t="s">
        <v>237</v>
      </c>
      <c r="J56" s="12" t="s">
        <v>110</v>
      </c>
      <c r="K56" s="70"/>
    </row>
    <row r="57" spans="1:11" x14ac:dyDescent="0.25">
      <c r="A57" s="82" t="s">
        <v>108</v>
      </c>
      <c r="C57" t="s">
        <v>342</v>
      </c>
      <c r="D57" s="64" t="s">
        <v>238</v>
      </c>
      <c r="E57" s="64" t="s">
        <v>7</v>
      </c>
      <c r="F57" s="5">
        <v>43334</v>
      </c>
      <c r="G57" s="18" t="s">
        <v>27</v>
      </c>
      <c r="H57" s="18" t="s">
        <v>27</v>
      </c>
      <c r="I57" s="17" t="s">
        <v>239</v>
      </c>
      <c r="J57" s="12" t="s">
        <v>122</v>
      </c>
      <c r="K57" s="70"/>
    </row>
    <row r="58" spans="1:11" x14ac:dyDescent="0.25">
      <c r="A58" s="64" t="s">
        <v>366</v>
      </c>
      <c r="C58" t="s">
        <v>343</v>
      </c>
      <c r="D58" s="64" t="s">
        <v>10</v>
      </c>
      <c r="E58" s="64" t="s">
        <v>240</v>
      </c>
      <c r="F58" s="5">
        <v>43430</v>
      </c>
      <c r="G58" s="18" t="s">
        <v>27</v>
      </c>
      <c r="H58" s="18" t="s">
        <v>27</v>
      </c>
      <c r="I58" s="17" t="s">
        <v>241</v>
      </c>
      <c r="J58" s="12" t="s">
        <v>242</v>
      </c>
      <c r="K58" s="70"/>
    </row>
    <row r="59" spans="1:11" x14ac:dyDescent="0.25">
      <c r="A59" s="81" t="s">
        <v>149</v>
      </c>
      <c r="C59" t="s">
        <v>375</v>
      </c>
      <c r="D59" s="64" t="s">
        <v>243</v>
      </c>
      <c r="E59" s="64" t="s">
        <v>244</v>
      </c>
      <c r="F59" s="5">
        <v>43566</v>
      </c>
      <c r="G59" s="18" t="s">
        <v>27</v>
      </c>
      <c r="H59" s="18" t="s">
        <v>27</v>
      </c>
      <c r="I59" s="17" t="s">
        <v>245</v>
      </c>
      <c r="J59" s="12" t="s">
        <v>94</v>
      </c>
      <c r="K59" s="70"/>
    </row>
    <row r="60" spans="1:11" x14ac:dyDescent="0.25">
      <c r="A60" s="82" t="s">
        <v>150</v>
      </c>
      <c r="C60" t="s">
        <v>344</v>
      </c>
      <c r="D60" s="64" t="s">
        <v>246</v>
      </c>
      <c r="E60" s="64" t="s">
        <v>247</v>
      </c>
      <c r="F60" s="5">
        <v>43348</v>
      </c>
      <c r="G60" s="18" t="s">
        <v>27</v>
      </c>
      <c r="H60" s="18" t="s">
        <v>27</v>
      </c>
      <c r="I60" s="17" t="s">
        <v>248</v>
      </c>
      <c r="J60" s="12" t="s">
        <v>44</v>
      </c>
      <c r="K60" s="71"/>
    </row>
    <row r="61" spans="1:11" x14ac:dyDescent="0.25">
      <c r="A61" s="64" t="s">
        <v>313</v>
      </c>
      <c r="C61" t="s">
        <v>345</v>
      </c>
      <c r="D61" s="64" t="s">
        <v>249</v>
      </c>
      <c r="E61" s="64" t="s">
        <v>250</v>
      </c>
      <c r="F61" s="5">
        <v>43334</v>
      </c>
      <c r="G61" s="18" t="s">
        <v>27</v>
      </c>
      <c r="H61" s="18" t="s">
        <v>27</v>
      </c>
      <c r="I61" s="17" t="s">
        <v>251</v>
      </c>
      <c r="J61" s="12" t="s">
        <v>160</v>
      </c>
      <c r="K61" s="70"/>
    </row>
    <row r="62" spans="1:11" x14ac:dyDescent="0.25">
      <c r="A62" s="81" t="s">
        <v>101</v>
      </c>
      <c r="C62" t="s">
        <v>376</v>
      </c>
      <c r="D62" s="64" t="s">
        <v>252</v>
      </c>
      <c r="E62" s="64" t="s">
        <v>253</v>
      </c>
      <c r="F62" s="5">
        <v>43578</v>
      </c>
      <c r="G62" s="18" t="s">
        <v>27</v>
      </c>
      <c r="H62" s="18" t="s">
        <v>27</v>
      </c>
      <c r="I62" s="17" t="s">
        <v>254</v>
      </c>
      <c r="J62" s="12" t="s">
        <v>29</v>
      </c>
      <c r="K62" s="70"/>
    </row>
    <row r="63" spans="1:11" x14ac:dyDescent="0.25">
      <c r="A63" s="82" t="s">
        <v>102</v>
      </c>
      <c r="C63" t="s">
        <v>346</v>
      </c>
      <c r="D63" s="64" t="s">
        <v>255</v>
      </c>
      <c r="E63" s="64" t="s">
        <v>256</v>
      </c>
      <c r="F63" s="5">
        <v>43280</v>
      </c>
      <c r="G63" s="18" t="s">
        <v>27</v>
      </c>
      <c r="H63" s="18" t="s">
        <v>27</v>
      </c>
      <c r="I63" s="17" t="s">
        <v>257</v>
      </c>
      <c r="J63" s="12" t="s">
        <v>125</v>
      </c>
      <c r="K63" s="70"/>
    </row>
    <row r="64" spans="1:11" x14ac:dyDescent="0.25">
      <c r="A64" s="64" t="s">
        <v>377</v>
      </c>
      <c r="C64" t="s">
        <v>377</v>
      </c>
      <c r="D64" s="64" t="s">
        <v>258</v>
      </c>
      <c r="E64" s="64" t="s">
        <v>129</v>
      </c>
      <c r="F64" s="5">
        <v>43602</v>
      </c>
      <c r="G64" s="18" t="s">
        <v>27</v>
      </c>
      <c r="H64" s="18" t="s">
        <v>27</v>
      </c>
      <c r="I64" s="17" t="s">
        <v>259</v>
      </c>
      <c r="J64" s="12" t="s">
        <v>260</v>
      </c>
      <c r="K64" s="70"/>
    </row>
    <row r="65" spans="1:11" x14ac:dyDescent="0.25">
      <c r="A65" s="81" t="s">
        <v>258</v>
      </c>
      <c r="C65" t="s">
        <v>347</v>
      </c>
      <c r="D65" s="64" t="s">
        <v>261</v>
      </c>
      <c r="E65" s="64" t="s">
        <v>262</v>
      </c>
      <c r="F65" s="5">
        <v>152885</v>
      </c>
      <c r="G65" s="18" t="s">
        <v>27</v>
      </c>
      <c r="H65" s="18" t="s">
        <v>27</v>
      </c>
      <c r="I65" s="17" t="s">
        <v>263</v>
      </c>
      <c r="J65" s="12" t="s">
        <v>66</v>
      </c>
      <c r="K65" s="70"/>
    </row>
    <row r="66" spans="1:11" x14ac:dyDescent="0.25">
      <c r="A66" s="82" t="s">
        <v>129</v>
      </c>
      <c r="C66" t="s">
        <v>350</v>
      </c>
      <c r="D66" s="64" t="s">
        <v>268</v>
      </c>
      <c r="E66" s="64" t="s">
        <v>269</v>
      </c>
      <c r="F66" s="5">
        <v>43361</v>
      </c>
      <c r="G66" s="18" t="s">
        <v>15</v>
      </c>
      <c r="H66" s="8" t="s">
        <v>15</v>
      </c>
      <c r="I66" s="17" t="s">
        <v>270</v>
      </c>
      <c r="J66" s="12" t="s">
        <v>62</v>
      </c>
      <c r="K66" s="71"/>
    </row>
    <row r="67" spans="1:11" x14ac:dyDescent="0.25">
      <c r="A67" s="64" t="s">
        <v>359</v>
      </c>
      <c r="C67" t="s">
        <v>352</v>
      </c>
      <c r="D67" s="64" t="s">
        <v>277</v>
      </c>
      <c r="E67" s="64" t="s">
        <v>278</v>
      </c>
      <c r="F67" s="5">
        <v>43369</v>
      </c>
      <c r="G67" s="18" t="s">
        <v>15</v>
      </c>
      <c r="H67" s="8" t="s">
        <v>15</v>
      </c>
      <c r="I67" s="17" t="s">
        <v>279</v>
      </c>
      <c r="J67" s="12" t="s">
        <v>280</v>
      </c>
      <c r="K67" s="70"/>
    </row>
    <row r="68" spans="1:11" x14ac:dyDescent="0.25">
      <c r="A68" s="81" t="s">
        <v>99</v>
      </c>
      <c r="C68" t="s">
        <v>351</v>
      </c>
      <c r="D68" s="64" t="s">
        <v>281</v>
      </c>
      <c r="E68" s="64" t="s">
        <v>282</v>
      </c>
      <c r="F68" s="5">
        <v>43367</v>
      </c>
      <c r="G68" s="18" t="s">
        <v>15</v>
      </c>
      <c r="H68" s="8" t="s">
        <v>15</v>
      </c>
      <c r="I68" s="17" t="s">
        <v>283</v>
      </c>
      <c r="J68" s="12" t="s">
        <v>37</v>
      </c>
      <c r="K68" s="70"/>
    </row>
    <row r="69" spans="1:11" x14ac:dyDescent="0.25">
      <c r="A69" s="82" t="s">
        <v>4</v>
      </c>
      <c r="C69" t="s">
        <v>389</v>
      </c>
      <c r="D69" s="64" t="s">
        <v>390</v>
      </c>
      <c r="E69" s="65" t="s">
        <v>391</v>
      </c>
      <c r="F69" s="48"/>
      <c r="G69" s="1"/>
      <c r="H69" s="5"/>
      <c r="I69" s="17" t="s">
        <v>392</v>
      </c>
      <c r="J69" s="3" t="s">
        <v>125</v>
      </c>
      <c r="K69" s="41"/>
    </row>
    <row r="70" spans="1:11" x14ac:dyDescent="0.25">
      <c r="A70" s="64" t="s">
        <v>375</v>
      </c>
    </row>
    <row r="71" spans="1:11" x14ac:dyDescent="0.25">
      <c r="A71" s="81" t="s">
        <v>243</v>
      </c>
    </row>
    <row r="72" spans="1:11" x14ac:dyDescent="0.25">
      <c r="A72" s="82" t="s">
        <v>244</v>
      </c>
    </row>
    <row r="73" spans="1:11" x14ac:dyDescent="0.25">
      <c r="A73" s="64" t="s">
        <v>368</v>
      </c>
    </row>
    <row r="74" spans="1:11" x14ac:dyDescent="0.25">
      <c r="A74" s="81" t="s">
        <v>167</v>
      </c>
    </row>
    <row r="75" spans="1:11" x14ac:dyDescent="0.25">
      <c r="A75" s="82" t="s">
        <v>168</v>
      </c>
    </row>
    <row r="76" spans="1:11" x14ac:dyDescent="0.25">
      <c r="A76" s="64" t="s">
        <v>343</v>
      </c>
    </row>
    <row r="77" spans="1:11" x14ac:dyDescent="0.25">
      <c r="A77" s="81" t="s">
        <v>10</v>
      </c>
    </row>
    <row r="78" spans="1:11" x14ac:dyDescent="0.25">
      <c r="A78" s="82" t="s">
        <v>240</v>
      </c>
    </row>
    <row r="79" spans="1:11" x14ac:dyDescent="0.25">
      <c r="A79" s="64" t="s">
        <v>326</v>
      </c>
    </row>
    <row r="80" spans="1:11" x14ac:dyDescent="0.25">
      <c r="A80" s="81" t="s">
        <v>164</v>
      </c>
    </row>
    <row r="81" spans="1:1" x14ac:dyDescent="0.25">
      <c r="A81" s="82" t="s">
        <v>165</v>
      </c>
    </row>
    <row r="82" spans="1:1" x14ac:dyDescent="0.25">
      <c r="A82" s="64" t="s">
        <v>322</v>
      </c>
    </row>
    <row r="83" spans="1:1" x14ac:dyDescent="0.25">
      <c r="A83" s="81" t="s">
        <v>146</v>
      </c>
    </row>
    <row r="84" spans="1:1" x14ac:dyDescent="0.25">
      <c r="A84" s="82" t="s">
        <v>114</v>
      </c>
    </row>
    <row r="85" spans="1:1" x14ac:dyDescent="0.25">
      <c r="A85" s="64" t="s">
        <v>346</v>
      </c>
    </row>
    <row r="86" spans="1:1" x14ac:dyDescent="0.25">
      <c r="A86" s="81" t="s">
        <v>255</v>
      </c>
    </row>
    <row r="87" spans="1:1" x14ac:dyDescent="0.25">
      <c r="A87" s="82" t="s">
        <v>256</v>
      </c>
    </row>
    <row r="88" spans="1:1" x14ac:dyDescent="0.25">
      <c r="A88" s="64" t="s">
        <v>307</v>
      </c>
    </row>
    <row r="89" spans="1:1" x14ac:dyDescent="0.25">
      <c r="A89" s="81" t="s">
        <v>81</v>
      </c>
    </row>
    <row r="90" spans="1:1" x14ac:dyDescent="0.25">
      <c r="A90" s="82" t="s">
        <v>82</v>
      </c>
    </row>
    <row r="91" spans="1:1" x14ac:dyDescent="0.25">
      <c r="A91" s="64" t="s">
        <v>316</v>
      </c>
    </row>
    <row r="92" spans="1:1" x14ac:dyDescent="0.25">
      <c r="A92" s="81" t="s">
        <v>399</v>
      </c>
    </row>
    <row r="93" spans="1:1" x14ac:dyDescent="0.25">
      <c r="A93" s="82" t="s">
        <v>400</v>
      </c>
    </row>
    <row r="94" spans="1:1" x14ac:dyDescent="0.25">
      <c r="A94" s="64" t="s">
        <v>318</v>
      </c>
    </row>
    <row r="95" spans="1:1" x14ac:dyDescent="0.25">
      <c r="A95" s="81" t="s">
        <v>119</v>
      </c>
    </row>
    <row r="96" spans="1:1" x14ac:dyDescent="0.25">
      <c r="A96" s="82" t="s">
        <v>120</v>
      </c>
    </row>
    <row r="97" spans="1:1" x14ac:dyDescent="0.25">
      <c r="A97" s="64" t="s">
        <v>356</v>
      </c>
    </row>
    <row r="98" spans="1:1" x14ac:dyDescent="0.25">
      <c r="A98" s="81" t="s">
        <v>51</v>
      </c>
    </row>
    <row r="99" spans="1:1" x14ac:dyDescent="0.25">
      <c r="A99" s="82" t="s">
        <v>9</v>
      </c>
    </row>
    <row r="100" spans="1:1" x14ac:dyDescent="0.25">
      <c r="A100" s="64" t="s">
        <v>347</v>
      </c>
    </row>
    <row r="101" spans="1:1" x14ac:dyDescent="0.25">
      <c r="A101" s="81" t="s">
        <v>261</v>
      </c>
    </row>
    <row r="102" spans="1:1" x14ac:dyDescent="0.25">
      <c r="A102" s="82" t="s">
        <v>262</v>
      </c>
    </row>
    <row r="103" spans="1:1" x14ac:dyDescent="0.25">
      <c r="A103" s="64" t="s">
        <v>351</v>
      </c>
    </row>
    <row r="104" spans="1:1" x14ac:dyDescent="0.25">
      <c r="A104" s="81" t="s">
        <v>281</v>
      </c>
    </row>
    <row r="105" spans="1:1" x14ac:dyDescent="0.25">
      <c r="A105" s="82" t="s">
        <v>282</v>
      </c>
    </row>
    <row r="106" spans="1:1" x14ac:dyDescent="0.25">
      <c r="A106" s="64" t="s">
        <v>341</v>
      </c>
    </row>
    <row r="107" spans="1:1" x14ac:dyDescent="0.25">
      <c r="A107" s="81" t="s">
        <v>235</v>
      </c>
    </row>
    <row r="108" spans="1:1" x14ac:dyDescent="0.25">
      <c r="A108" s="82" t="s">
        <v>236</v>
      </c>
    </row>
    <row r="109" spans="1:1" x14ac:dyDescent="0.25">
      <c r="A109" s="64" t="s">
        <v>319</v>
      </c>
    </row>
    <row r="110" spans="1:1" x14ac:dyDescent="0.25">
      <c r="A110" s="81" t="s">
        <v>126</v>
      </c>
    </row>
    <row r="111" spans="1:1" x14ac:dyDescent="0.25">
      <c r="A111" s="82" t="s">
        <v>127</v>
      </c>
    </row>
    <row r="112" spans="1:1" x14ac:dyDescent="0.25">
      <c r="A112" s="64" t="s">
        <v>337</v>
      </c>
    </row>
    <row r="113" spans="1:1" x14ac:dyDescent="0.25">
      <c r="A113" s="81" t="s">
        <v>225</v>
      </c>
    </row>
    <row r="114" spans="1:1" x14ac:dyDescent="0.25">
      <c r="A114" s="82" t="s">
        <v>226</v>
      </c>
    </row>
    <row r="115" spans="1:1" x14ac:dyDescent="0.25">
      <c r="A115" s="64" t="s">
        <v>336</v>
      </c>
    </row>
    <row r="116" spans="1:1" x14ac:dyDescent="0.25">
      <c r="A116" s="81" t="s">
        <v>214</v>
      </c>
    </row>
    <row r="117" spans="1:1" x14ac:dyDescent="0.25">
      <c r="A117" s="82" t="s">
        <v>215</v>
      </c>
    </row>
    <row r="118" spans="1:1" x14ac:dyDescent="0.25">
      <c r="A118" s="64" t="s">
        <v>352</v>
      </c>
    </row>
    <row r="119" spans="1:1" x14ac:dyDescent="0.25">
      <c r="A119" s="81" t="s">
        <v>277</v>
      </c>
    </row>
    <row r="120" spans="1:1" x14ac:dyDescent="0.25">
      <c r="A120" s="82" t="s">
        <v>278</v>
      </c>
    </row>
    <row r="121" spans="1:1" x14ac:dyDescent="0.25">
      <c r="A121" s="64" t="s">
        <v>324</v>
      </c>
    </row>
    <row r="122" spans="1:1" x14ac:dyDescent="0.25">
      <c r="A122" s="81" t="s">
        <v>155</v>
      </c>
    </row>
    <row r="123" spans="1:1" x14ac:dyDescent="0.25">
      <c r="A123" s="82" t="s">
        <v>5</v>
      </c>
    </row>
    <row r="124" spans="1:1" x14ac:dyDescent="0.25">
      <c r="A124" s="64" t="s">
        <v>344</v>
      </c>
    </row>
    <row r="125" spans="1:1" x14ac:dyDescent="0.25">
      <c r="A125" s="81" t="s">
        <v>246</v>
      </c>
    </row>
    <row r="126" spans="1:1" x14ac:dyDescent="0.25">
      <c r="A126" s="82" t="s">
        <v>247</v>
      </c>
    </row>
    <row r="127" spans="1:1" x14ac:dyDescent="0.25">
      <c r="A127" s="64" t="s">
        <v>350</v>
      </c>
    </row>
    <row r="128" spans="1:1" x14ac:dyDescent="0.25">
      <c r="A128" s="81" t="s">
        <v>268</v>
      </c>
    </row>
    <row r="129" spans="1:1" x14ac:dyDescent="0.25">
      <c r="A129" s="82" t="s">
        <v>269</v>
      </c>
    </row>
    <row r="130" spans="1:1" x14ac:dyDescent="0.25">
      <c r="A130" s="64" t="s">
        <v>323</v>
      </c>
    </row>
    <row r="131" spans="1:1" x14ac:dyDescent="0.25">
      <c r="A131" s="81" t="s">
        <v>152</v>
      </c>
    </row>
    <row r="132" spans="1:1" x14ac:dyDescent="0.25">
      <c r="A132" s="82" t="s">
        <v>153</v>
      </c>
    </row>
    <row r="133" spans="1:1" x14ac:dyDescent="0.25">
      <c r="A133" s="64" t="s">
        <v>308</v>
      </c>
    </row>
    <row r="134" spans="1:1" x14ac:dyDescent="0.25">
      <c r="A134" s="81" t="s">
        <v>85</v>
      </c>
    </row>
    <row r="135" spans="1:1" x14ac:dyDescent="0.25">
      <c r="A135" s="82" t="s">
        <v>86</v>
      </c>
    </row>
    <row r="136" spans="1:1" x14ac:dyDescent="0.25">
      <c r="A136" s="64" t="s">
        <v>298</v>
      </c>
    </row>
    <row r="137" spans="1:1" x14ac:dyDescent="0.25">
      <c r="A137" s="81" t="s">
        <v>38</v>
      </c>
    </row>
    <row r="138" spans="1:1" x14ac:dyDescent="0.25">
      <c r="A138" s="82" t="s">
        <v>39</v>
      </c>
    </row>
    <row r="139" spans="1:1" x14ac:dyDescent="0.25">
      <c r="A139" s="64" t="s">
        <v>333</v>
      </c>
    </row>
    <row r="140" spans="1:1" x14ac:dyDescent="0.25">
      <c r="A140" s="81" t="s">
        <v>200</v>
      </c>
    </row>
    <row r="141" spans="1:1" x14ac:dyDescent="0.25">
      <c r="A141" s="82" t="s">
        <v>201</v>
      </c>
    </row>
    <row r="142" spans="1:1" x14ac:dyDescent="0.25">
      <c r="A142" s="64" t="s">
        <v>331</v>
      </c>
    </row>
    <row r="143" spans="1:1" x14ac:dyDescent="0.25">
      <c r="A143" s="81" t="s">
        <v>187</v>
      </c>
    </row>
    <row r="144" spans="1:1" x14ac:dyDescent="0.25">
      <c r="A144" s="82" t="s">
        <v>188</v>
      </c>
    </row>
    <row r="145" spans="1:1" x14ac:dyDescent="0.25">
      <c r="A145" s="64" t="s">
        <v>302</v>
      </c>
    </row>
    <row r="146" spans="1:1" x14ac:dyDescent="0.25">
      <c r="A146" s="81" t="s">
        <v>57</v>
      </c>
    </row>
    <row r="147" spans="1:1" x14ac:dyDescent="0.25">
      <c r="A147" s="82" t="s">
        <v>58</v>
      </c>
    </row>
    <row r="148" spans="1:1" x14ac:dyDescent="0.25">
      <c r="A148" s="64" t="s">
        <v>325</v>
      </c>
    </row>
    <row r="149" spans="1:1" x14ac:dyDescent="0.25">
      <c r="A149" s="81" t="s">
        <v>161</v>
      </c>
    </row>
    <row r="150" spans="1:1" x14ac:dyDescent="0.25">
      <c r="A150" s="82" t="s">
        <v>162</v>
      </c>
    </row>
    <row r="151" spans="1:1" x14ac:dyDescent="0.25">
      <c r="A151" s="64" t="s">
        <v>370</v>
      </c>
    </row>
    <row r="152" spans="1:1" x14ac:dyDescent="0.25">
      <c r="A152" s="81" t="s">
        <v>190</v>
      </c>
    </row>
    <row r="153" spans="1:1" x14ac:dyDescent="0.25">
      <c r="A153" s="82" t="s">
        <v>191</v>
      </c>
    </row>
    <row r="154" spans="1:1" x14ac:dyDescent="0.25">
      <c r="A154" s="64" t="s">
        <v>363</v>
      </c>
    </row>
    <row r="155" spans="1:1" x14ac:dyDescent="0.25">
      <c r="A155" s="81" t="s">
        <v>131</v>
      </c>
    </row>
    <row r="156" spans="1:1" x14ac:dyDescent="0.25">
      <c r="A156" s="82" t="s">
        <v>132</v>
      </c>
    </row>
    <row r="157" spans="1:1" x14ac:dyDescent="0.25">
      <c r="A157" s="64" t="s">
        <v>353</v>
      </c>
    </row>
    <row r="158" spans="1:1" x14ac:dyDescent="0.25">
      <c r="A158" s="81" t="s">
        <v>1</v>
      </c>
    </row>
    <row r="159" spans="1:1" x14ac:dyDescent="0.25">
      <c r="A159" s="82" t="s">
        <v>26</v>
      </c>
    </row>
    <row r="160" spans="1:1" x14ac:dyDescent="0.25">
      <c r="A160" s="64" t="s">
        <v>306</v>
      </c>
    </row>
    <row r="161" spans="1:1" x14ac:dyDescent="0.25">
      <c r="A161" s="81" t="s">
        <v>78</v>
      </c>
    </row>
    <row r="162" spans="1:1" x14ac:dyDescent="0.25">
      <c r="A162" s="82" t="s">
        <v>79</v>
      </c>
    </row>
    <row r="163" spans="1:1" x14ac:dyDescent="0.25">
      <c r="A163" s="64" t="s">
        <v>364</v>
      </c>
    </row>
    <row r="164" spans="1:1" x14ac:dyDescent="0.25">
      <c r="A164" s="81" t="s">
        <v>134</v>
      </c>
    </row>
    <row r="165" spans="1:1" x14ac:dyDescent="0.25">
      <c r="A165" s="82" t="s">
        <v>135</v>
      </c>
    </row>
    <row r="166" spans="1:1" x14ac:dyDescent="0.25">
      <c r="A166" s="64" t="s">
        <v>338</v>
      </c>
    </row>
    <row r="167" spans="1:1" x14ac:dyDescent="0.25">
      <c r="A167" s="81" t="s">
        <v>228</v>
      </c>
    </row>
    <row r="168" spans="1:1" x14ac:dyDescent="0.25">
      <c r="A168" s="82" t="s">
        <v>229</v>
      </c>
    </row>
    <row r="169" spans="1:1" x14ac:dyDescent="0.25">
      <c r="A169" s="64" t="s">
        <v>315</v>
      </c>
    </row>
    <row r="170" spans="1:1" x14ac:dyDescent="0.25">
      <c r="A170" s="81" t="s">
        <v>111</v>
      </c>
    </row>
    <row r="171" spans="1:1" x14ac:dyDescent="0.25">
      <c r="A171" s="82" t="s">
        <v>112</v>
      </c>
    </row>
    <row r="172" spans="1:1" x14ac:dyDescent="0.25">
      <c r="A172" s="64" t="s">
        <v>311</v>
      </c>
    </row>
    <row r="173" spans="1:1" x14ac:dyDescent="0.25">
      <c r="A173" s="81" t="s">
        <v>3</v>
      </c>
    </row>
    <row r="174" spans="1:1" x14ac:dyDescent="0.25">
      <c r="A174" s="82" t="s">
        <v>95</v>
      </c>
    </row>
    <row r="175" spans="1:1" x14ac:dyDescent="0.25">
      <c r="A175" s="64" t="s">
        <v>373</v>
      </c>
    </row>
    <row r="176" spans="1:1" x14ac:dyDescent="0.25">
      <c r="A176" s="81" t="s">
        <v>217</v>
      </c>
    </row>
    <row r="177" spans="1:1" x14ac:dyDescent="0.25">
      <c r="A177" s="82" t="s">
        <v>2</v>
      </c>
    </row>
    <row r="178" spans="1:1" x14ac:dyDescent="0.25">
      <c r="A178" s="64" t="s">
        <v>312</v>
      </c>
    </row>
    <row r="179" spans="1:1" x14ac:dyDescent="0.25">
      <c r="A179" s="81" t="s">
        <v>3</v>
      </c>
    </row>
    <row r="180" spans="1:1" x14ac:dyDescent="0.25">
      <c r="A180" s="82" t="s">
        <v>97</v>
      </c>
    </row>
    <row r="181" spans="1:1" x14ac:dyDescent="0.25">
      <c r="A181" s="64" t="s">
        <v>386</v>
      </c>
    </row>
    <row r="182" spans="1:1" x14ac:dyDescent="0.25">
      <c r="A182" s="81" t="s">
        <v>384</v>
      </c>
    </row>
    <row r="183" spans="1:1" x14ac:dyDescent="0.25">
      <c r="A183" s="82" t="s">
        <v>385</v>
      </c>
    </row>
    <row r="184" spans="1:1" x14ac:dyDescent="0.25">
      <c r="A184" s="64" t="s">
        <v>342</v>
      </c>
    </row>
    <row r="185" spans="1:1" x14ac:dyDescent="0.25">
      <c r="A185" s="81" t="s">
        <v>238</v>
      </c>
    </row>
    <row r="186" spans="1:1" x14ac:dyDescent="0.25">
      <c r="A186" s="82" t="s">
        <v>7</v>
      </c>
    </row>
    <row r="187" spans="1:1" x14ac:dyDescent="0.25">
      <c r="A187" s="64" t="s">
        <v>328</v>
      </c>
    </row>
    <row r="188" spans="1:1" x14ac:dyDescent="0.25">
      <c r="A188" s="81" t="s">
        <v>174</v>
      </c>
    </row>
    <row r="189" spans="1:1" x14ac:dyDescent="0.25">
      <c r="A189" s="82" t="s">
        <v>175</v>
      </c>
    </row>
    <row r="190" spans="1:1" x14ac:dyDescent="0.25">
      <c r="A190" s="64" t="s">
        <v>304</v>
      </c>
    </row>
    <row r="191" spans="1:1" x14ac:dyDescent="0.25">
      <c r="A191" s="81" t="s">
        <v>71</v>
      </c>
    </row>
    <row r="192" spans="1:1" x14ac:dyDescent="0.25">
      <c r="A192" s="82" t="s">
        <v>72</v>
      </c>
    </row>
    <row r="193" spans="1:1" x14ac:dyDescent="0.25">
      <c r="A193" s="64" t="s">
        <v>361</v>
      </c>
    </row>
    <row r="194" spans="1:1" x14ac:dyDescent="0.25">
      <c r="A194" s="81" t="s">
        <v>123</v>
      </c>
    </row>
    <row r="195" spans="1:1" x14ac:dyDescent="0.25">
      <c r="A195" s="82" t="s">
        <v>13</v>
      </c>
    </row>
    <row r="196" spans="1:1" x14ac:dyDescent="0.25">
      <c r="A196" s="64" t="s">
        <v>309</v>
      </c>
    </row>
    <row r="197" spans="1:1" x14ac:dyDescent="0.25">
      <c r="A197" s="81" t="s">
        <v>88</v>
      </c>
    </row>
    <row r="198" spans="1:1" x14ac:dyDescent="0.25">
      <c r="A198" s="82" t="s">
        <v>89</v>
      </c>
    </row>
    <row r="199" spans="1:1" x14ac:dyDescent="0.25">
      <c r="A199" s="64" t="s">
        <v>301</v>
      </c>
    </row>
    <row r="200" spans="1:1" x14ac:dyDescent="0.25">
      <c r="A200" s="81" t="s">
        <v>53</v>
      </c>
    </row>
    <row r="201" spans="1:1" x14ac:dyDescent="0.25">
      <c r="A201" s="82" t="s">
        <v>54</v>
      </c>
    </row>
    <row r="202" spans="1:1" x14ac:dyDescent="0.25">
      <c r="A202" s="64" t="s">
        <v>320</v>
      </c>
    </row>
    <row r="203" spans="1:1" x14ac:dyDescent="0.25">
      <c r="A203" s="81" t="s">
        <v>138</v>
      </c>
    </row>
    <row r="204" spans="1:1" x14ac:dyDescent="0.25">
      <c r="A204" s="82" t="s">
        <v>139</v>
      </c>
    </row>
    <row r="205" spans="1:1" x14ac:dyDescent="0.25">
      <c r="A205" s="64" t="s">
        <v>412</v>
      </c>
    </row>
  </sheetData>
  <hyperlinks>
    <hyperlink ref="I3" r:id="rId2"/>
    <hyperlink ref="I4" r:id="rId3"/>
    <hyperlink ref="I6" r:id="rId4"/>
    <hyperlink ref="I8" r:id="rId5"/>
    <hyperlink ref="I9" r:id="rId6"/>
    <hyperlink ref="I7" r:id="rId7"/>
    <hyperlink ref="I10" r:id="rId8"/>
    <hyperlink ref="I14" r:id="rId9"/>
    <hyperlink ref="I12" r:id="rId10"/>
    <hyperlink ref="I13" r:id="rId11"/>
    <hyperlink ref="I11" r:id="rId12"/>
    <hyperlink ref="I15" r:id="rId13"/>
    <hyperlink ref="I16" r:id="rId14"/>
    <hyperlink ref="I19" r:id="rId15"/>
    <hyperlink ref="I21" r:id="rId16"/>
    <hyperlink ref="I18" r:id="rId17"/>
    <hyperlink ref="I22" r:id="rId18"/>
    <hyperlink ref="I20" r:id="rId19"/>
    <hyperlink ref="I17" r:id="rId20"/>
    <hyperlink ref="I24" r:id="rId21"/>
    <hyperlink ref="I25" r:id="rId22"/>
    <hyperlink ref="I23" r:id="rId23"/>
    <hyperlink ref="I26" r:id="rId24"/>
    <hyperlink ref="I28" r:id="rId25"/>
    <hyperlink ref="I32" r:id="rId26"/>
    <hyperlink ref="I30" r:id="rId27"/>
    <hyperlink ref="I31" r:id="rId28"/>
    <hyperlink ref="I29" r:id="rId29"/>
    <hyperlink ref="I27" r:id="rId30"/>
    <hyperlink ref="I44" r:id="rId31"/>
    <hyperlink ref="I41" r:id="rId32"/>
    <hyperlink ref="I43" r:id="rId33"/>
    <hyperlink ref="I34" r:id="rId34"/>
    <hyperlink ref="I38" r:id="rId35"/>
    <hyperlink ref="I37" r:id="rId36"/>
    <hyperlink ref="I40" r:id="rId37"/>
    <hyperlink ref="I39" r:id="rId38"/>
    <hyperlink ref="I42" r:id="rId39"/>
    <hyperlink ref="I35" r:id="rId40"/>
    <hyperlink ref="I33" r:id="rId41"/>
    <hyperlink ref="I36" r:id="rId42"/>
    <hyperlink ref="I45" r:id="rId43"/>
    <hyperlink ref="I47" r:id="rId44"/>
    <hyperlink ref="I46" r:id="rId45"/>
    <hyperlink ref="I48" r:id="rId46"/>
    <hyperlink ref="I49" r:id="rId47"/>
    <hyperlink ref="I50" r:id="rId48"/>
    <hyperlink ref="I51" r:id="rId49"/>
    <hyperlink ref="I52" r:id="rId50"/>
    <hyperlink ref="I54" r:id="rId51"/>
    <hyperlink ref="I55" r:id="rId52"/>
    <hyperlink ref="I53" r:id="rId53"/>
    <hyperlink ref="I57" r:id="rId54"/>
    <hyperlink ref="I65" r:id="rId55"/>
    <hyperlink ref="I56" r:id="rId56"/>
    <hyperlink ref="I60" r:id="rId57"/>
    <hyperlink ref="I66" r:id="rId58"/>
    <hyperlink ref="I63" r:id="rId59"/>
    <hyperlink ref="I61" r:id="rId60"/>
    <hyperlink ref="I58" r:id="rId61"/>
    <hyperlink ref="I59" r:id="rId62"/>
    <hyperlink ref="I62" r:id="rId63"/>
    <hyperlink ref="I64" r:id="rId64"/>
    <hyperlink ref="I68" r:id="rId65"/>
    <hyperlink ref="I67" r:id="rId66"/>
    <hyperlink ref="I69" r:id="rId6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Selection</vt:lpstr>
      <vt:lpstr>DATA</vt:lpstr>
      <vt:lpstr>MOD 1 Plan &amp; Budget </vt:lpstr>
      <vt:lpstr>MOD 2 Emo Intel</vt:lpstr>
      <vt:lpstr>MOD 3 Proposal Writing</vt:lpstr>
      <vt:lpstr>MOD 4 Org Change</vt:lpstr>
      <vt:lpstr>MOD 5 Manage &amp; HR</vt:lpstr>
      <vt:lpstr>MOD 6 Crim.Civil.Family Law</vt:lpstr>
      <vt:lpstr>First_Name</vt:lpstr>
      <vt:lpstr>DATA!Print_Titles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PyExcelerate</dc:creator>
  <cp:lastModifiedBy>Rachel Myers</cp:lastModifiedBy>
  <dcterms:created xsi:type="dcterms:W3CDTF">2019-08-09T15:57:00Z</dcterms:created>
  <dcterms:modified xsi:type="dcterms:W3CDTF">2021-12-07T22:39:51Z</dcterms:modified>
</cp:coreProperties>
</file>